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20" windowHeight="6030" activeTab="1"/>
  </bookViews>
  <sheets>
    <sheet name="zał nr 14- geod" sheetId="1" r:id="rId1"/>
    <sheet name="zał nr 15- ochr sr" sheetId="2" r:id="rId2"/>
  </sheets>
  <definedNames/>
  <calcPr fullCalcOnLoad="1"/>
</workbook>
</file>

<file path=xl/sharedStrings.xml><?xml version="1.0" encoding="utf-8"?>
<sst xmlns="http://schemas.openxmlformats.org/spreadsheetml/2006/main" count="75" uniqueCount="49">
  <si>
    <t xml:space="preserve">            Zasobem Geodezyjnym i Kartograficznym</t>
  </si>
  <si>
    <t>LP.</t>
  </si>
  <si>
    <t>Wyszczególnienie</t>
  </si>
  <si>
    <t>I</t>
  </si>
  <si>
    <t>Srodki pienieżne</t>
  </si>
  <si>
    <t>Należności</t>
  </si>
  <si>
    <t>Zobowiązania</t>
  </si>
  <si>
    <t>II</t>
  </si>
  <si>
    <t>Przychody</t>
  </si>
  <si>
    <t>III</t>
  </si>
  <si>
    <t>Wydatki</t>
  </si>
  <si>
    <t>Wydatki bieżące</t>
  </si>
  <si>
    <t>Wydatki inwestycyjne</t>
  </si>
  <si>
    <t>IV</t>
  </si>
  <si>
    <t>Stan funduszy na koniec roku, w tym:</t>
  </si>
  <si>
    <t>Plan przychodów i wydatków Powiatowego Funduszu Ochrony</t>
  </si>
  <si>
    <t xml:space="preserve">                   Środowiska i Gospodarki Wodnej</t>
  </si>
  <si>
    <t>-</t>
  </si>
  <si>
    <t xml:space="preserve">§ 092 - Pozostałe odsetki </t>
  </si>
  <si>
    <t>w zł</t>
  </si>
  <si>
    <t>Środki pienieżne</t>
  </si>
  <si>
    <t>§ 083 - Wpływy z usług</t>
  </si>
  <si>
    <t xml:space="preserve">§ 296 - Przelewy z Centralnego Funduszu </t>
  </si>
  <si>
    <t xml:space="preserve">§ 296 - Przelewy z Wojewódzkiego Funduszu </t>
  </si>
  <si>
    <t>§ 6260 - Dotacje z funduszy celowych na finansowanie lub dofinansowanie kosztów realizacji inwestycji i zakupów inwestycyjnych jednostek sektora finansów publicznych</t>
  </si>
  <si>
    <t>§ 4300 - Zakup usług pozostałych</t>
  </si>
  <si>
    <t>§ 4210 - Materiały i wyposażenie</t>
  </si>
  <si>
    <t>§ 4270 - Zakup usług remontowych</t>
  </si>
  <si>
    <t>§ 2960 - Przelewy redystrybucyjne na fundusz         centralny</t>
  </si>
  <si>
    <t>§ 2960 - Przelewy redystrybucyjne na fundusz wojewódzki</t>
  </si>
  <si>
    <t>Plan na rok 2003</t>
  </si>
  <si>
    <t>§ 092 - odsetki bankowe</t>
  </si>
  <si>
    <t>§ 6120 - Wydatki na zakupy inwestycyjne</t>
  </si>
  <si>
    <t>§ 296 - Przelewy redystrybucyjne</t>
  </si>
  <si>
    <t>Stan funduszy na początek roku,                        w tym:</t>
  </si>
  <si>
    <t xml:space="preserve">  Plan przychodów i wydatków Powiatowego Funduszu Gospodarki</t>
  </si>
  <si>
    <t xml:space="preserve">                                                 do Uchwały Rady Powiatu Nr VI /      /2003</t>
  </si>
  <si>
    <t xml:space="preserve">                                                 Załącznik Nr 14</t>
  </si>
  <si>
    <t xml:space="preserve">                                                 z dnia 27 marca 2003 r.</t>
  </si>
  <si>
    <t>Stan funduszy na początek roku,                         w tym:</t>
  </si>
  <si>
    <t>Stan funduszy na koniec roku,                        w tym:</t>
  </si>
  <si>
    <t>§ 2440 - Dotacje przekazane z funduszy celowych na realizację zadań bieżących dla jednostek sektora finansów publicznych</t>
  </si>
  <si>
    <t>§ 2450 - Dotacje przekazane z funduszy celowych na realizację zadań bieżących dla jednostek nie zaliczanych do sektora finnasów publicznych</t>
  </si>
  <si>
    <t>Plan na rok 2003 w zł</t>
  </si>
  <si>
    <t xml:space="preserve">    </t>
  </si>
  <si>
    <t>Rady Powiatu Iławskiego</t>
  </si>
  <si>
    <t>z dnia       listopada 2003 r</t>
  </si>
  <si>
    <t>§ 6120 - Wydatki na zakupy inwestycyjne funduszy celowych</t>
  </si>
  <si>
    <t>Załącznik Nr 7  do Uchwały Nr XII/  85   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</si>
</sst>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sz val="12"/>
      <color indexed="9"/>
      <name val="Arial CE"/>
      <family val="2"/>
    </font>
    <font>
      <sz val="11"/>
      <color indexed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workbookViewId="0" topLeftCell="A1">
      <selection activeCell="C9" sqref="C9"/>
    </sheetView>
  </sheetViews>
  <sheetFormatPr defaultColWidth="9.00390625" defaultRowHeight="12.75"/>
  <cols>
    <col min="2" max="2" width="5.125" style="0" customWidth="1"/>
    <col min="3" max="3" width="49.125" style="0" customWidth="1"/>
    <col min="4" max="4" width="23.375" style="0" customWidth="1"/>
    <col min="5" max="5" width="16.875" style="0" customWidth="1"/>
  </cols>
  <sheetData>
    <row r="1" spans="3:6" s="40" customFormat="1" ht="15.75" customHeight="1">
      <c r="C1" s="41" t="s">
        <v>37</v>
      </c>
      <c r="D1" s="42"/>
      <c r="E1" s="43"/>
      <c r="F1" s="43"/>
    </row>
    <row r="2" spans="3:6" s="40" customFormat="1" ht="15">
      <c r="C2" s="44" t="s">
        <v>36</v>
      </c>
      <c r="D2" s="45"/>
      <c r="E2" s="46"/>
      <c r="F2" s="46"/>
    </row>
    <row r="3" spans="3:6" s="40" customFormat="1" ht="15">
      <c r="C3" s="44" t="s">
        <v>38</v>
      </c>
      <c r="D3" s="47"/>
      <c r="E3" s="48"/>
      <c r="F3" s="48"/>
    </row>
    <row r="4" s="21" customFormat="1" ht="12.75"/>
    <row r="5" spans="2:3" s="23" customFormat="1" ht="16.5">
      <c r="B5" s="22" t="s">
        <v>35</v>
      </c>
      <c r="C5" s="22"/>
    </row>
    <row r="6" spans="2:3" s="23" customFormat="1" ht="16.5">
      <c r="B6" s="22"/>
      <c r="C6" s="22" t="s">
        <v>0</v>
      </c>
    </row>
    <row r="7" spans="2:3" s="23" customFormat="1" ht="16.5">
      <c r="B7" s="22"/>
      <c r="C7" s="22"/>
    </row>
    <row r="8" spans="4:5" s="23" customFormat="1" ht="12.75">
      <c r="D8" s="24" t="s">
        <v>19</v>
      </c>
      <c r="E8" s="24"/>
    </row>
    <row r="9" spans="2:4" s="18" customFormat="1" ht="27.75" customHeight="1">
      <c r="B9" s="19" t="s">
        <v>1</v>
      </c>
      <c r="C9" s="19" t="s">
        <v>2</v>
      </c>
      <c r="D9" s="20" t="s">
        <v>30</v>
      </c>
    </row>
    <row r="10" spans="2:4" s="28" customFormat="1" ht="35.25" customHeight="1">
      <c r="B10" s="25" t="s">
        <v>3</v>
      </c>
      <c r="C10" s="26" t="s">
        <v>34</v>
      </c>
      <c r="D10" s="27">
        <f>SUM(D11,D12-D13)</f>
        <v>92975</v>
      </c>
    </row>
    <row r="11" spans="2:4" s="23" customFormat="1" ht="17.25" customHeight="1">
      <c r="B11" s="29">
        <v>1</v>
      </c>
      <c r="C11" s="30" t="s">
        <v>20</v>
      </c>
      <c r="D11" s="31">
        <v>102533</v>
      </c>
    </row>
    <row r="12" spans="2:4" s="23" customFormat="1" ht="17.25" customHeight="1">
      <c r="B12" s="29">
        <v>2</v>
      </c>
      <c r="C12" s="30" t="s">
        <v>5</v>
      </c>
      <c r="D12" s="31">
        <v>4376</v>
      </c>
    </row>
    <row r="13" spans="2:4" s="23" customFormat="1" ht="17.25" customHeight="1">
      <c r="B13" s="29">
        <v>3</v>
      </c>
      <c r="C13" s="30" t="s">
        <v>6</v>
      </c>
      <c r="D13" s="31">
        <v>13934</v>
      </c>
    </row>
    <row r="14" spans="2:4" s="28" customFormat="1" ht="20.25" customHeight="1">
      <c r="B14" s="25" t="s">
        <v>7</v>
      </c>
      <c r="C14" s="32" t="s">
        <v>8</v>
      </c>
      <c r="D14" s="27">
        <f>SUM(D15:D18)</f>
        <v>270000</v>
      </c>
    </row>
    <row r="15" spans="2:4" s="23" customFormat="1" ht="17.25" customHeight="1">
      <c r="B15" s="29">
        <v>1</v>
      </c>
      <c r="C15" s="30" t="s">
        <v>22</v>
      </c>
      <c r="D15" s="31" t="s">
        <v>17</v>
      </c>
    </row>
    <row r="16" spans="2:4" s="23" customFormat="1" ht="17.25" customHeight="1">
      <c r="B16" s="29">
        <v>2</v>
      </c>
      <c r="C16" s="30" t="s">
        <v>23</v>
      </c>
      <c r="D16" s="31" t="s">
        <v>17</v>
      </c>
    </row>
    <row r="17" spans="2:4" s="23" customFormat="1" ht="17.25" customHeight="1">
      <c r="B17" s="29">
        <v>3</v>
      </c>
      <c r="C17" s="30" t="s">
        <v>21</v>
      </c>
      <c r="D17" s="31">
        <v>270000</v>
      </c>
    </row>
    <row r="18" spans="2:4" s="23" customFormat="1" ht="17.25" customHeight="1">
      <c r="B18" s="29">
        <v>4</v>
      </c>
      <c r="C18" s="30" t="s">
        <v>31</v>
      </c>
      <c r="D18" s="31" t="s">
        <v>17</v>
      </c>
    </row>
    <row r="19" spans="2:4" s="28" customFormat="1" ht="21" customHeight="1">
      <c r="B19" s="25" t="s">
        <v>9</v>
      </c>
      <c r="C19" s="32" t="s">
        <v>10</v>
      </c>
      <c r="D19" s="27">
        <f>SUM(D20,D26)</f>
        <v>300000</v>
      </c>
    </row>
    <row r="20" spans="2:4" s="18" customFormat="1" ht="17.25" customHeight="1">
      <c r="B20" s="19">
        <v>1</v>
      </c>
      <c r="C20" s="33" t="s">
        <v>11</v>
      </c>
      <c r="D20" s="34">
        <f>SUM(D21:D25)</f>
        <v>240000</v>
      </c>
    </row>
    <row r="21" spans="2:4" s="23" customFormat="1" ht="17.25" customHeight="1">
      <c r="B21" s="29"/>
      <c r="C21" s="30" t="s">
        <v>26</v>
      </c>
      <c r="D21" s="31">
        <v>30000</v>
      </c>
    </row>
    <row r="22" spans="2:4" s="23" customFormat="1" ht="17.25" customHeight="1">
      <c r="B22" s="29"/>
      <c r="C22" s="30" t="s">
        <v>27</v>
      </c>
      <c r="D22" s="31">
        <v>10000</v>
      </c>
    </row>
    <row r="23" spans="2:4" s="23" customFormat="1" ht="17.25" customHeight="1">
      <c r="B23" s="29"/>
      <c r="C23" s="30" t="s">
        <v>25</v>
      </c>
      <c r="D23" s="31">
        <v>146000</v>
      </c>
    </row>
    <row r="24" spans="2:4" s="23" customFormat="1" ht="29.25" customHeight="1">
      <c r="B24" s="29"/>
      <c r="C24" s="35" t="s">
        <v>28</v>
      </c>
      <c r="D24" s="31">
        <v>27000</v>
      </c>
    </row>
    <row r="25" spans="2:4" s="23" customFormat="1" ht="27.75" customHeight="1">
      <c r="B25" s="29"/>
      <c r="C25" s="35" t="s">
        <v>29</v>
      </c>
      <c r="D25" s="31">
        <v>27000</v>
      </c>
    </row>
    <row r="26" spans="2:4" s="18" customFormat="1" ht="17.25" customHeight="1">
      <c r="B26" s="19">
        <v>2</v>
      </c>
      <c r="C26" s="33" t="s">
        <v>12</v>
      </c>
      <c r="D26" s="34">
        <f>D27</f>
        <v>60000</v>
      </c>
    </row>
    <row r="27" spans="2:4" s="18" customFormat="1" ht="17.25" customHeight="1">
      <c r="B27" s="19"/>
      <c r="C27" s="30" t="s">
        <v>32</v>
      </c>
      <c r="D27" s="36">
        <v>60000</v>
      </c>
    </row>
    <row r="28" spans="2:4" s="28" customFormat="1" ht="22.5" customHeight="1">
      <c r="B28" s="25" t="s">
        <v>13</v>
      </c>
      <c r="C28" s="32" t="s">
        <v>14</v>
      </c>
      <c r="D28" s="27">
        <f>SUM(D29,-D31)</f>
        <v>62975</v>
      </c>
    </row>
    <row r="29" spans="2:4" s="23" customFormat="1" ht="17.25" customHeight="1">
      <c r="B29" s="29">
        <v>1</v>
      </c>
      <c r="C29" s="30" t="s">
        <v>4</v>
      </c>
      <c r="D29" s="31">
        <v>73975</v>
      </c>
    </row>
    <row r="30" spans="2:4" s="23" customFormat="1" ht="17.25" customHeight="1">
      <c r="B30" s="29">
        <v>2</v>
      </c>
      <c r="C30" s="30" t="s">
        <v>5</v>
      </c>
      <c r="D30" s="31" t="s">
        <v>17</v>
      </c>
    </row>
    <row r="31" spans="2:4" s="23" customFormat="1" ht="17.25" customHeight="1">
      <c r="B31" s="29">
        <v>3</v>
      </c>
      <c r="C31" s="30" t="s">
        <v>6</v>
      </c>
      <c r="D31" s="31">
        <v>11000</v>
      </c>
    </row>
    <row r="32" spans="2:5" s="23" customFormat="1" ht="12.75">
      <c r="B32" s="37"/>
      <c r="C32" s="37"/>
      <c r="D32" s="38"/>
      <c r="E32" s="38"/>
    </row>
    <row r="33" spans="2:5" ht="12.75">
      <c r="B33" s="3"/>
      <c r="C33" s="39"/>
      <c r="D33" s="10"/>
      <c r="E33" s="10"/>
    </row>
    <row r="34" spans="2:5" ht="12.75">
      <c r="B34" s="3"/>
      <c r="C34" s="3"/>
      <c r="D34" s="10"/>
      <c r="E34" s="10"/>
    </row>
    <row r="35" spans="2:5" ht="12.75">
      <c r="B35" s="3"/>
      <c r="C35" s="3"/>
      <c r="D35" s="10"/>
      <c r="E35" s="10"/>
    </row>
    <row r="36" spans="2:5" ht="12.75">
      <c r="B36" s="3"/>
      <c r="C36" s="3"/>
      <c r="D36" s="10"/>
      <c r="E36" s="10"/>
    </row>
    <row r="37" spans="2:5" ht="12.75">
      <c r="B37" s="3"/>
      <c r="C37" s="3"/>
      <c r="D37" s="10"/>
      <c r="E37" s="10"/>
    </row>
    <row r="38" spans="2:5" ht="12.75">
      <c r="B38" s="3"/>
      <c r="C38" s="3"/>
      <c r="D38" s="10"/>
      <c r="E38" s="10"/>
    </row>
    <row r="39" spans="2:5" ht="12.75">
      <c r="B39" s="3"/>
      <c r="C39" s="3"/>
      <c r="D39" s="10"/>
      <c r="E39" s="10"/>
    </row>
  </sheetData>
  <printOptions/>
  <pageMargins left="0.56" right="0.25" top="0.78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.125" style="0" customWidth="1"/>
    <col min="2" max="2" width="46.625" style="0" customWidth="1"/>
    <col min="3" max="3" width="38.875" style="0" customWidth="1"/>
    <col min="4" max="4" width="16.875" style="0" customWidth="1"/>
  </cols>
  <sheetData>
    <row r="1" spans="2:5" s="40" customFormat="1" ht="15.75">
      <c r="B1" s="41"/>
      <c r="C1" s="50" t="s">
        <v>48</v>
      </c>
      <c r="D1" s="43"/>
      <c r="E1" s="43"/>
    </row>
    <row r="2" spans="2:5" s="40" customFormat="1" ht="15">
      <c r="B2" s="44"/>
      <c r="C2" s="50" t="s">
        <v>45</v>
      </c>
      <c r="D2" s="46"/>
      <c r="E2" s="46"/>
    </row>
    <row r="3" spans="2:5" s="40" customFormat="1" ht="15">
      <c r="B3" s="44" t="s">
        <v>44</v>
      </c>
      <c r="C3" s="51" t="s">
        <v>46</v>
      </c>
      <c r="D3" s="48"/>
      <c r="E3" s="48"/>
    </row>
    <row r="4" s="21" customFormat="1" ht="12.75"/>
    <row r="5" spans="1:2" ht="16.5">
      <c r="A5" s="2"/>
      <c r="B5" s="2" t="s">
        <v>15</v>
      </c>
    </row>
    <row r="6" spans="1:2" ht="16.5">
      <c r="A6" s="2"/>
      <c r="B6" s="2" t="s">
        <v>16</v>
      </c>
    </row>
    <row r="7" spans="1:2" ht="16.5">
      <c r="A7" s="2"/>
      <c r="B7" s="2"/>
    </row>
    <row r="8" spans="3:4" ht="12.75">
      <c r="C8" s="49"/>
      <c r="D8" s="11"/>
    </row>
    <row r="9" spans="1:3" s="18" customFormat="1" ht="35.25" customHeight="1">
      <c r="A9" s="19" t="s">
        <v>1</v>
      </c>
      <c r="B9" s="19" t="s">
        <v>2</v>
      </c>
      <c r="C9" s="20" t="s">
        <v>43</v>
      </c>
    </row>
    <row r="10" spans="1:3" s="16" customFormat="1" ht="30.75" customHeight="1">
      <c r="A10" s="13" t="s">
        <v>3</v>
      </c>
      <c r="B10" s="17" t="s">
        <v>39</v>
      </c>
      <c r="C10" s="15">
        <f>SUM(C11-C13)</f>
        <v>214874</v>
      </c>
    </row>
    <row r="11" spans="1:3" ht="17.25" customHeight="1">
      <c r="A11" s="6">
        <v>1</v>
      </c>
      <c r="B11" s="7" t="s">
        <v>20</v>
      </c>
      <c r="C11" s="9">
        <v>216776</v>
      </c>
    </row>
    <row r="12" spans="1:3" ht="17.25" customHeight="1">
      <c r="A12" s="6">
        <v>2</v>
      </c>
      <c r="B12" s="7" t="s">
        <v>5</v>
      </c>
      <c r="C12" s="9" t="s">
        <v>17</v>
      </c>
    </row>
    <row r="13" spans="1:3" ht="17.25" customHeight="1">
      <c r="A13" s="6">
        <v>3</v>
      </c>
      <c r="B13" s="7" t="s">
        <v>6</v>
      </c>
      <c r="C13" s="9">
        <v>1902</v>
      </c>
    </row>
    <row r="14" spans="1:3" s="16" customFormat="1" ht="22.5" customHeight="1">
      <c r="A14" s="13" t="s">
        <v>7</v>
      </c>
      <c r="B14" s="14" t="s">
        <v>8</v>
      </c>
      <c r="C14" s="15">
        <v>201400</v>
      </c>
    </row>
    <row r="15" spans="1:3" ht="17.25" customHeight="1">
      <c r="A15" s="6">
        <v>1</v>
      </c>
      <c r="B15" s="30" t="s">
        <v>33</v>
      </c>
      <c r="C15" s="9">
        <v>201000</v>
      </c>
    </row>
    <row r="16" spans="1:3" ht="17.25" customHeight="1">
      <c r="A16" s="6">
        <v>2</v>
      </c>
      <c r="B16" s="7" t="s">
        <v>18</v>
      </c>
      <c r="C16" s="9">
        <v>400</v>
      </c>
    </row>
    <row r="17" spans="1:3" s="16" customFormat="1" ht="22.5" customHeight="1">
      <c r="A17" s="13" t="s">
        <v>9</v>
      </c>
      <c r="B17" s="14" t="s">
        <v>10</v>
      </c>
      <c r="C17" s="15">
        <v>383620</v>
      </c>
    </row>
    <row r="18" spans="1:3" s="1" customFormat="1" ht="17.25" customHeight="1">
      <c r="A18" s="4">
        <v>1</v>
      </c>
      <c r="B18" s="5" t="s">
        <v>11</v>
      </c>
      <c r="C18" s="8">
        <v>174500</v>
      </c>
    </row>
    <row r="19" spans="1:3" ht="38.25">
      <c r="A19" s="6"/>
      <c r="B19" s="12" t="s">
        <v>41</v>
      </c>
      <c r="C19" s="9">
        <v>42000</v>
      </c>
    </row>
    <row r="20" spans="1:3" ht="38.25">
      <c r="A20" s="6"/>
      <c r="B20" s="12" t="s">
        <v>42</v>
      </c>
      <c r="C20" s="9">
        <v>22000</v>
      </c>
    </row>
    <row r="21" spans="1:3" ht="17.25" customHeight="1">
      <c r="A21" s="6"/>
      <c r="B21" s="7" t="s">
        <v>26</v>
      </c>
      <c r="C21" s="9">
        <v>15000</v>
      </c>
    </row>
    <row r="22" spans="1:3" ht="17.25" customHeight="1">
      <c r="A22" s="6"/>
      <c r="B22" s="7" t="s">
        <v>25</v>
      </c>
      <c r="C22" s="9">
        <v>95500</v>
      </c>
    </row>
    <row r="23" spans="1:3" ht="17.25" customHeight="1">
      <c r="A23" s="19">
        <v>2</v>
      </c>
      <c r="B23" s="33" t="s">
        <v>12</v>
      </c>
      <c r="C23" s="8">
        <v>209120</v>
      </c>
    </row>
    <row r="24" spans="1:3" ht="51">
      <c r="A24" s="6"/>
      <c r="B24" s="12" t="s">
        <v>24</v>
      </c>
      <c r="C24" s="9">
        <v>169120</v>
      </c>
    </row>
    <row r="25" spans="1:3" ht="25.5">
      <c r="A25" s="6"/>
      <c r="B25" s="12" t="s">
        <v>47</v>
      </c>
      <c r="C25" s="9">
        <v>40000</v>
      </c>
    </row>
    <row r="26" spans="1:3" s="16" customFormat="1" ht="33.75" customHeight="1">
      <c r="A26" s="13" t="s">
        <v>13</v>
      </c>
      <c r="B26" s="17" t="s">
        <v>40</v>
      </c>
      <c r="C26" s="15">
        <v>32654</v>
      </c>
    </row>
    <row r="27" spans="1:3" ht="17.25" customHeight="1">
      <c r="A27" s="6">
        <v>1</v>
      </c>
      <c r="B27" s="7" t="s">
        <v>4</v>
      </c>
      <c r="C27" s="9">
        <v>32654</v>
      </c>
    </row>
    <row r="28" spans="1:3" ht="17.25" customHeight="1">
      <c r="A28" s="6">
        <v>2</v>
      </c>
      <c r="B28" s="7" t="s">
        <v>5</v>
      </c>
      <c r="C28" s="9" t="s">
        <v>17</v>
      </c>
    </row>
    <row r="29" spans="1:3" ht="17.25" customHeight="1">
      <c r="A29" s="6">
        <v>3</v>
      </c>
      <c r="B29" s="7" t="s">
        <v>6</v>
      </c>
      <c r="C29" s="9" t="s">
        <v>17</v>
      </c>
    </row>
    <row r="30" spans="1:4" ht="12.75">
      <c r="A30" s="3"/>
      <c r="B30" s="3"/>
      <c r="C30" s="10"/>
      <c r="D30" s="10"/>
    </row>
    <row r="31" spans="1:4" ht="12.75">
      <c r="A31" s="3"/>
      <c r="B31" s="3"/>
      <c r="C31" s="10"/>
      <c r="D31" s="10"/>
    </row>
    <row r="32" spans="1:4" ht="12.75">
      <c r="A32" s="3"/>
      <c r="B32" s="3"/>
      <c r="C32" s="10"/>
      <c r="D32" s="10"/>
    </row>
    <row r="33" spans="1:4" ht="12.75">
      <c r="A33" s="3"/>
      <c r="B33" s="3"/>
      <c r="C33" s="10"/>
      <c r="D33" s="10"/>
    </row>
    <row r="34" spans="1:4" ht="12.75">
      <c r="A34" s="3"/>
      <c r="B34" s="3"/>
      <c r="C34" s="10"/>
      <c r="D34" s="10"/>
    </row>
    <row r="35" spans="1:4" ht="12.75">
      <c r="A35" s="3"/>
      <c r="B35" s="3"/>
      <c r="C35" s="10"/>
      <c r="D35" s="10"/>
    </row>
    <row r="36" spans="1:4" ht="12.75">
      <c r="A36" s="3"/>
      <c r="B36" s="3"/>
      <c r="C36" s="10"/>
      <c r="D36" s="10"/>
    </row>
    <row r="37" spans="1:4" ht="12.75">
      <c r="A37" s="3"/>
      <c r="B37" s="3"/>
      <c r="C37" s="10"/>
      <c r="D37" s="10"/>
    </row>
  </sheetData>
  <printOptions/>
  <pageMargins left="0.95" right="0.27" top="0.87" bottom="1" header="0.18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 Jolanta Dom</dc:creator>
  <cp:keywords/>
  <dc:description/>
  <cp:lastModifiedBy>Starostwo Powiatowe</cp:lastModifiedBy>
  <cp:lastPrinted>2003-11-17T09:56:12Z</cp:lastPrinted>
  <dcterms:created xsi:type="dcterms:W3CDTF">2000-11-08T19:58:54Z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