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Milena Mozarczyk</author>
  </authors>
  <commentList>
    <comment ref="C3" authorId="0">
      <text>
        <r>
          <rPr>
            <b/>
            <sz val="9"/>
            <rFont val="Tahoma"/>
            <family val="2"/>
          </rPr>
          <t>Milena Mozarczyk: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<sst xmlns="http://schemas.openxmlformats.org/spreadsheetml/2006/main" count="60" uniqueCount="49">
  <si>
    <t>LP.</t>
  </si>
  <si>
    <t>Rodzaj kosztów</t>
  </si>
  <si>
    <t>Dokumenty księgowe według pozycji kosztorysu - w części dot. środków pochodzących z dotacji</t>
  </si>
  <si>
    <t>OGÓŁEM</t>
  </si>
  <si>
    <t>I</t>
  </si>
  <si>
    <t>III</t>
  </si>
  <si>
    <t>II</t>
  </si>
  <si>
    <t xml:space="preserve">Koszty merytoryczne                       </t>
  </si>
  <si>
    <t>Koszty poszczególnych zleceniobiorców ogółem</t>
  </si>
  <si>
    <t>1.</t>
  </si>
  <si>
    <t>2.</t>
  </si>
  <si>
    <t>3.</t>
  </si>
  <si>
    <t>4.</t>
  </si>
  <si>
    <t>5.</t>
  </si>
  <si>
    <t>6.</t>
  </si>
  <si>
    <t>7.</t>
  </si>
  <si>
    <t>8.</t>
  </si>
  <si>
    <t>wkład rzeczowy</t>
  </si>
  <si>
    <t>z innych środków finansowych</t>
  </si>
  <si>
    <t>z dotacji</t>
  </si>
  <si>
    <t>całkowite wydatki</t>
  </si>
  <si>
    <t>z wkładu osobowego</t>
  </si>
  <si>
    <t>Data zapłaty</t>
  </si>
  <si>
    <t>dokument księgowy</t>
  </si>
  <si>
    <t>data dokumentu</t>
  </si>
  <si>
    <t>Koszty obsługi zadania publicznego, w tym koszty administracyjne</t>
  </si>
  <si>
    <t>Zakup amunicji 9mm</t>
  </si>
  <si>
    <t>Opracowanie, druk plakatów, druk dyplomów, zakup pucharów</t>
  </si>
  <si>
    <t>Wyżywienie</t>
  </si>
  <si>
    <t>Baner</t>
  </si>
  <si>
    <t>Zakup tarcz</t>
  </si>
  <si>
    <t>Wynajem strzelnicy</t>
  </si>
  <si>
    <t>FV 605/2017</t>
  </si>
  <si>
    <t>FV 1901/2017</t>
  </si>
  <si>
    <t>FV 179/2017</t>
  </si>
  <si>
    <t>FV 28/2017</t>
  </si>
  <si>
    <t>FV 450/04/2017/VS</t>
  </si>
  <si>
    <t>FV 174/014/2017</t>
  </si>
  <si>
    <t>Obsada sędziowska</t>
  </si>
  <si>
    <t>nie dotyczy</t>
  </si>
  <si>
    <t xml:space="preserve">Porozumienie o współpracy-umowa wolontariatu                                       Galiński Wojciech </t>
  </si>
  <si>
    <t xml:space="preserve">Porozumienie o współpracy-umowa wolontariatu                                    Otulak Teodor </t>
  </si>
  <si>
    <t xml:space="preserve">Porozumienie o współpracy-umowa wolontariatu                                                Suchwałko Krzysztof </t>
  </si>
  <si>
    <t xml:space="preserve">Porozumienie o współpracy-umowa wolontariatu                                                Zastawny Jan </t>
  </si>
  <si>
    <t>Porozumienie o współpracy-umowa wolontariatu                                               Oscheja Waldemar</t>
  </si>
  <si>
    <t xml:space="preserve">Porozumienie o współpracy-umowa wolontariatu                                         Sokołowski Roman </t>
  </si>
  <si>
    <t>Załącznik nr 1 do rozliczenia wykonania zadania publicznego Umowa Nr OSO.524.15.13.2017 z 21 czerwca 2017 r.</t>
  </si>
  <si>
    <t>Porozumienie o współpracy-umowa wolontariatu                                   Bajda Adam</t>
  </si>
  <si>
    <t xml:space="preserve">Porozumienie o współpracy-umowa wolontariatu                                     Bajda Krzysztof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</si>
</sst>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4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color indexed="4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1"/>
      <color indexed="8"/>
      <name val="Arial CE"/>
      <family val="0"/>
    </font>
    <font>
      <sz val="12"/>
      <name val="Arial CE"/>
      <family val="0"/>
    </font>
    <font>
      <b/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3" fillId="34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14" fontId="11" fillId="35" borderId="13" xfId="0" applyNumberFormat="1" applyFont="1" applyFill="1" applyBorder="1" applyAlignment="1">
      <alignment horizontal="center" vertical="center" wrapText="1"/>
    </xf>
    <xf numFmtId="4" fontId="11" fillId="35" borderId="13" xfId="0" applyNumberFormat="1" applyFont="1" applyFill="1" applyBorder="1" applyAlignment="1">
      <alignment horizontal="center" vertical="center" wrapText="1"/>
    </xf>
    <xf numFmtId="14" fontId="11" fillId="35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7" fontId="11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60" zoomScaleNormal="50"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1" sqref="D31"/>
    </sheetView>
  </sheetViews>
  <sheetFormatPr defaultColWidth="9.00390625" defaultRowHeight="12.75"/>
  <cols>
    <col min="1" max="1" width="0.37109375" style="0" customWidth="1"/>
    <col min="2" max="2" width="6.375" style="17" customWidth="1"/>
    <col min="3" max="3" width="34.75390625" style="17" customWidth="1"/>
    <col min="4" max="4" width="29.875" style="17" customWidth="1"/>
    <col min="5" max="5" width="53.25390625" style="0" customWidth="1"/>
    <col min="6" max="6" width="30.125" style="0" customWidth="1"/>
    <col min="7" max="7" width="29.625" style="0" customWidth="1"/>
    <col min="8" max="8" width="28.75390625" style="0" customWidth="1"/>
    <col min="9" max="9" width="31.00390625" style="0" customWidth="1"/>
    <col min="10" max="10" width="30.25390625" style="0" customWidth="1"/>
    <col min="11" max="11" width="27.25390625" style="0" customWidth="1"/>
    <col min="12" max="12" width="31.00390625" style="0" customWidth="1"/>
  </cols>
  <sheetData>
    <row r="1" spans="3:12" ht="12.75">
      <c r="C1" s="20"/>
      <c r="D1" s="20"/>
      <c r="E1" s="5"/>
      <c r="F1" s="5"/>
      <c r="G1" s="5"/>
      <c r="H1" s="5"/>
      <c r="I1" s="5"/>
      <c r="J1" s="5"/>
      <c r="K1" s="5"/>
      <c r="L1" s="14" t="s">
        <v>46</v>
      </c>
    </row>
    <row r="2" spans="3:12" ht="12.75">
      <c r="C2" s="20"/>
      <c r="D2" s="20"/>
      <c r="E2" s="5"/>
      <c r="F2" s="5"/>
      <c r="G2" s="5"/>
      <c r="H2" s="5"/>
      <c r="I2" s="5"/>
      <c r="J2" s="5"/>
      <c r="K2" s="5"/>
      <c r="L2" s="6"/>
    </row>
    <row r="3" spans="2:12" ht="6" customHeight="1">
      <c r="B3" s="57"/>
      <c r="C3" s="59" t="s">
        <v>2</v>
      </c>
      <c r="D3" s="60"/>
      <c r="E3" s="60"/>
      <c r="F3" s="60"/>
      <c r="G3" s="60"/>
      <c r="H3" s="60"/>
      <c r="I3" s="60"/>
      <c r="J3" s="60"/>
      <c r="K3" s="60"/>
      <c r="L3" s="61"/>
    </row>
    <row r="4" spans="2:12" ht="19.5" customHeight="1">
      <c r="B4" s="56"/>
      <c r="C4" s="62"/>
      <c r="D4" s="63"/>
      <c r="E4" s="63"/>
      <c r="F4" s="63"/>
      <c r="G4" s="63"/>
      <c r="H4" s="63"/>
      <c r="I4" s="63"/>
      <c r="J4" s="63"/>
      <c r="K4" s="63"/>
      <c r="L4" s="64"/>
    </row>
    <row r="5" spans="1:12" ht="66.75" customHeight="1">
      <c r="A5" s="4"/>
      <c r="B5" s="42" t="s">
        <v>0</v>
      </c>
      <c r="C5" s="65" t="s">
        <v>1</v>
      </c>
      <c r="D5" s="66"/>
      <c r="E5" s="36" t="s">
        <v>23</v>
      </c>
      <c r="F5" s="36" t="s">
        <v>24</v>
      </c>
      <c r="G5" s="36" t="s">
        <v>20</v>
      </c>
      <c r="H5" s="36" t="s">
        <v>19</v>
      </c>
      <c r="I5" s="36" t="s">
        <v>18</v>
      </c>
      <c r="J5" s="36" t="s">
        <v>21</v>
      </c>
      <c r="K5" s="36" t="s">
        <v>17</v>
      </c>
      <c r="L5" s="37" t="s">
        <v>22</v>
      </c>
    </row>
    <row r="6" spans="1:12" ht="45" customHeight="1">
      <c r="A6" s="4"/>
      <c r="B6" s="18"/>
      <c r="C6" s="21" t="s">
        <v>4</v>
      </c>
      <c r="D6" s="22" t="s">
        <v>7</v>
      </c>
      <c r="E6" s="9"/>
      <c r="F6" s="9"/>
      <c r="G6" s="40">
        <f>G7+G8+G9+G10+G11+G12+G13+G14+G15+G16+G17+G18+G19+G20+G21</f>
        <v>3425.01</v>
      </c>
      <c r="H6" s="40">
        <f>H7+H8+H9+H10+H11+H12+H13+H14+H15+H16+H17+H18+H19+H20+H21</f>
        <v>2500</v>
      </c>
      <c r="I6" s="40">
        <f>I7+I8+I9+I10+I11+I12+I13+I14+I15+I16+I17+I18+I19+I20+I21</f>
        <v>285.01</v>
      </c>
      <c r="J6" s="40">
        <f>J7+J8+J9+J10+J11+J12+J13+J14+J15+J16+J17+J18+J19+J20+J21</f>
        <v>640</v>
      </c>
      <c r="K6" s="40">
        <f>K7+K8+K9+K10+K11+K12+K13+K14+K15+K16+K17+K18+K19+K20+K2</f>
        <v>0</v>
      </c>
      <c r="L6" s="11"/>
    </row>
    <row r="7" spans="1:12" ht="26.25" customHeight="1">
      <c r="A7" s="4"/>
      <c r="B7" s="24" t="s">
        <v>9</v>
      </c>
      <c r="C7" s="58" t="s">
        <v>26</v>
      </c>
      <c r="D7" s="45"/>
      <c r="E7" s="25" t="s">
        <v>32</v>
      </c>
      <c r="F7" s="26">
        <v>42828</v>
      </c>
      <c r="G7" s="27">
        <v>644</v>
      </c>
      <c r="H7" s="27">
        <v>644</v>
      </c>
      <c r="I7" s="27">
        <v>0</v>
      </c>
      <c r="J7" s="27">
        <v>0</v>
      </c>
      <c r="K7" s="27">
        <v>0</v>
      </c>
      <c r="L7" s="26">
        <v>42837</v>
      </c>
    </row>
    <row r="8" spans="1:12" ht="30" customHeight="1">
      <c r="A8" s="4"/>
      <c r="B8" s="24" t="s">
        <v>10</v>
      </c>
      <c r="C8" s="44" t="s">
        <v>26</v>
      </c>
      <c r="D8" s="45"/>
      <c r="E8" s="28" t="s">
        <v>33</v>
      </c>
      <c r="F8" s="29">
        <v>42964</v>
      </c>
      <c r="G8" s="30">
        <v>270</v>
      </c>
      <c r="H8" s="30">
        <v>0</v>
      </c>
      <c r="I8" s="30">
        <v>270</v>
      </c>
      <c r="J8" s="30">
        <v>0</v>
      </c>
      <c r="K8" s="27">
        <v>0</v>
      </c>
      <c r="L8" s="26">
        <v>42969</v>
      </c>
    </row>
    <row r="9" spans="1:12" ht="34.5" customHeight="1">
      <c r="A9" s="4"/>
      <c r="B9" s="24" t="s">
        <v>11</v>
      </c>
      <c r="C9" s="44" t="s">
        <v>27</v>
      </c>
      <c r="D9" s="45"/>
      <c r="E9" s="28" t="s">
        <v>34</v>
      </c>
      <c r="F9" s="29">
        <v>42965</v>
      </c>
      <c r="G9" s="30">
        <v>483.5</v>
      </c>
      <c r="H9" s="30">
        <v>483.5</v>
      </c>
      <c r="I9" s="30">
        <v>0</v>
      </c>
      <c r="J9" s="30">
        <v>0</v>
      </c>
      <c r="K9" s="27">
        <v>0</v>
      </c>
      <c r="L9" s="26">
        <v>42969</v>
      </c>
    </row>
    <row r="10" spans="1:12" ht="27" customHeight="1">
      <c r="A10" s="4"/>
      <c r="B10" s="24" t="s">
        <v>12</v>
      </c>
      <c r="C10" s="44" t="s">
        <v>28</v>
      </c>
      <c r="D10" s="45"/>
      <c r="E10" s="28" t="s">
        <v>35</v>
      </c>
      <c r="F10" s="29">
        <v>42978</v>
      </c>
      <c r="G10" s="30">
        <v>540</v>
      </c>
      <c r="H10" s="30">
        <v>540</v>
      </c>
      <c r="I10" s="30">
        <v>0</v>
      </c>
      <c r="J10" s="30">
        <v>0</v>
      </c>
      <c r="K10" s="27">
        <v>0</v>
      </c>
      <c r="L10" s="26">
        <v>42978</v>
      </c>
    </row>
    <row r="11" spans="1:12" ht="30" customHeight="1">
      <c r="A11" s="4"/>
      <c r="B11" s="24" t="s">
        <v>13</v>
      </c>
      <c r="C11" s="44" t="s">
        <v>29</v>
      </c>
      <c r="D11" s="45"/>
      <c r="E11" s="28" t="s">
        <v>34</v>
      </c>
      <c r="F11" s="29">
        <v>42965</v>
      </c>
      <c r="G11" s="30">
        <v>242.01</v>
      </c>
      <c r="H11" s="30">
        <v>242</v>
      </c>
      <c r="I11" s="30">
        <v>0.01</v>
      </c>
      <c r="J11" s="30">
        <v>0</v>
      </c>
      <c r="K11" s="27">
        <v>0</v>
      </c>
      <c r="L11" s="26">
        <v>42969</v>
      </c>
    </row>
    <row r="12" spans="1:12" ht="24" customHeight="1">
      <c r="A12" s="4"/>
      <c r="B12" s="24" t="s">
        <v>14</v>
      </c>
      <c r="C12" s="44" t="s">
        <v>30</v>
      </c>
      <c r="D12" s="45"/>
      <c r="E12" s="28" t="s">
        <v>36</v>
      </c>
      <c r="F12" s="29">
        <v>42849</v>
      </c>
      <c r="G12" s="30">
        <v>175</v>
      </c>
      <c r="H12" s="30">
        <v>160</v>
      </c>
      <c r="I12" s="30">
        <v>15</v>
      </c>
      <c r="J12" s="30">
        <v>0</v>
      </c>
      <c r="K12" s="27">
        <v>0</v>
      </c>
      <c r="L12" s="26">
        <v>42849</v>
      </c>
    </row>
    <row r="13" spans="1:12" ht="29.25" customHeight="1">
      <c r="A13" s="4"/>
      <c r="B13" s="24" t="s">
        <v>15</v>
      </c>
      <c r="C13" s="44" t="s">
        <v>31</v>
      </c>
      <c r="D13" s="45"/>
      <c r="E13" s="28" t="s">
        <v>37</v>
      </c>
      <c r="F13" s="29">
        <v>42978</v>
      </c>
      <c r="G13" s="30">
        <v>430.5</v>
      </c>
      <c r="H13" s="30">
        <v>430.5</v>
      </c>
      <c r="I13" s="30">
        <v>0</v>
      </c>
      <c r="J13" s="30">
        <v>0</v>
      </c>
      <c r="K13" s="27">
        <v>0</v>
      </c>
      <c r="L13" s="26">
        <v>42965</v>
      </c>
    </row>
    <row r="14" spans="1:12" ht="28.5">
      <c r="A14" s="4"/>
      <c r="B14" s="54" t="s">
        <v>16</v>
      </c>
      <c r="C14" s="48" t="s">
        <v>38</v>
      </c>
      <c r="D14" s="49"/>
      <c r="E14" s="43" t="s">
        <v>47</v>
      </c>
      <c r="F14" s="29">
        <v>42964</v>
      </c>
      <c r="G14" s="30">
        <v>80</v>
      </c>
      <c r="H14" s="30">
        <v>0</v>
      </c>
      <c r="I14" s="30">
        <v>0</v>
      </c>
      <c r="J14" s="30">
        <v>80</v>
      </c>
      <c r="K14" s="27">
        <v>0</v>
      </c>
      <c r="L14" s="26" t="s">
        <v>39</v>
      </c>
    </row>
    <row r="15" spans="1:12" ht="28.5">
      <c r="A15" s="4"/>
      <c r="B15" s="55"/>
      <c r="C15" s="50"/>
      <c r="D15" s="51"/>
      <c r="E15" s="43" t="s">
        <v>48</v>
      </c>
      <c r="F15" s="29">
        <v>42964</v>
      </c>
      <c r="G15" s="30">
        <v>80</v>
      </c>
      <c r="H15" s="30">
        <v>0</v>
      </c>
      <c r="I15" s="30">
        <v>0</v>
      </c>
      <c r="J15" s="30">
        <v>80</v>
      </c>
      <c r="K15" s="27">
        <v>0</v>
      </c>
      <c r="L15" s="26" t="s">
        <v>39</v>
      </c>
    </row>
    <row r="16" spans="1:12" ht="30" customHeight="1">
      <c r="A16" s="4"/>
      <c r="B16" s="55"/>
      <c r="C16" s="50"/>
      <c r="D16" s="51"/>
      <c r="E16" s="43" t="s">
        <v>40</v>
      </c>
      <c r="F16" s="29">
        <v>42964</v>
      </c>
      <c r="G16" s="30">
        <v>80</v>
      </c>
      <c r="H16" s="30">
        <v>0</v>
      </c>
      <c r="I16" s="30">
        <v>0</v>
      </c>
      <c r="J16" s="30">
        <v>80</v>
      </c>
      <c r="K16" s="27">
        <v>0</v>
      </c>
      <c r="L16" s="26" t="s">
        <v>39</v>
      </c>
    </row>
    <row r="17" spans="1:12" ht="28.5">
      <c r="A17" s="4"/>
      <c r="B17" s="55"/>
      <c r="C17" s="50"/>
      <c r="D17" s="51"/>
      <c r="E17" s="43" t="s">
        <v>41</v>
      </c>
      <c r="F17" s="29">
        <v>42964</v>
      </c>
      <c r="G17" s="30">
        <v>80</v>
      </c>
      <c r="H17" s="30">
        <v>0</v>
      </c>
      <c r="I17" s="30">
        <v>0</v>
      </c>
      <c r="J17" s="30">
        <v>80</v>
      </c>
      <c r="K17" s="27">
        <v>0</v>
      </c>
      <c r="L17" s="26" t="s">
        <v>39</v>
      </c>
    </row>
    <row r="18" spans="1:12" ht="28.5">
      <c r="A18" s="4"/>
      <c r="B18" s="55"/>
      <c r="C18" s="50"/>
      <c r="D18" s="51"/>
      <c r="E18" s="43" t="s">
        <v>42</v>
      </c>
      <c r="F18" s="31">
        <v>42964</v>
      </c>
      <c r="G18" s="30">
        <v>80</v>
      </c>
      <c r="H18" s="32">
        <v>0</v>
      </c>
      <c r="I18" s="32">
        <v>0</v>
      </c>
      <c r="J18" s="30">
        <v>80</v>
      </c>
      <c r="K18" s="27">
        <v>0</v>
      </c>
      <c r="L18" s="33" t="s">
        <v>39</v>
      </c>
    </row>
    <row r="19" spans="1:12" ht="30.75" customHeight="1">
      <c r="A19" s="4"/>
      <c r="B19" s="55"/>
      <c r="C19" s="50"/>
      <c r="D19" s="51"/>
      <c r="E19" s="43" t="s">
        <v>43</v>
      </c>
      <c r="F19" s="29">
        <v>42964</v>
      </c>
      <c r="G19" s="30">
        <v>80</v>
      </c>
      <c r="H19" s="30">
        <v>0</v>
      </c>
      <c r="I19" s="30">
        <v>0</v>
      </c>
      <c r="J19" s="30">
        <v>80</v>
      </c>
      <c r="K19" s="27">
        <v>0</v>
      </c>
      <c r="L19" s="26" t="s">
        <v>39</v>
      </c>
    </row>
    <row r="20" spans="1:12" ht="30" customHeight="1">
      <c r="A20" s="4"/>
      <c r="B20" s="55"/>
      <c r="C20" s="50"/>
      <c r="D20" s="51"/>
      <c r="E20" s="43" t="s">
        <v>44</v>
      </c>
      <c r="F20" s="29">
        <v>42964</v>
      </c>
      <c r="G20" s="30">
        <v>80</v>
      </c>
      <c r="H20" s="30">
        <v>0</v>
      </c>
      <c r="I20" s="30">
        <v>0</v>
      </c>
      <c r="J20" s="30">
        <v>80</v>
      </c>
      <c r="K20" s="27">
        <v>0</v>
      </c>
      <c r="L20" s="26" t="s">
        <v>39</v>
      </c>
    </row>
    <row r="21" spans="1:12" ht="33.75" customHeight="1">
      <c r="A21" s="4"/>
      <c r="B21" s="56"/>
      <c r="C21" s="52"/>
      <c r="D21" s="53"/>
      <c r="E21" s="43" t="s">
        <v>45</v>
      </c>
      <c r="F21" s="29">
        <v>42964</v>
      </c>
      <c r="G21" s="30">
        <v>80</v>
      </c>
      <c r="H21" s="30">
        <v>0</v>
      </c>
      <c r="I21" s="30">
        <v>0</v>
      </c>
      <c r="J21" s="30">
        <v>80</v>
      </c>
      <c r="K21" s="27">
        <v>0</v>
      </c>
      <c r="L21" s="26" t="s">
        <v>39</v>
      </c>
    </row>
    <row r="22" spans="2:16" ht="78" customHeight="1">
      <c r="B22" s="19"/>
      <c r="C22" s="23" t="s">
        <v>6</v>
      </c>
      <c r="D22" s="22" t="s">
        <v>25</v>
      </c>
      <c r="E22" s="12"/>
      <c r="F22" s="12"/>
      <c r="G22" s="39">
        <f>G23</f>
        <v>0</v>
      </c>
      <c r="H22" s="39">
        <f>H23</f>
        <v>0</v>
      </c>
      <c r="I22" s="39">
        <f>I23</f>
        <v>0</v>
      </c>
      <c r="J22" s="39">
        <f>J23</f>
        <v>0</v>
      </c>
      <c r="K22" s="39">
        <f>K23</f>
        <v>0</v>
      </c>
      <c r="L22" s="12"/>
      <c r="M22" s="7"/>
      <c r="N22" s="7"/>
      <c r="O22" s="7"/>
      <c r="P22" s="7"/>
    </row>
    <row r="23" spans="2:16" ht="21" customHeight="1">
      <c r="B23" s="19" t="s">
        <v>9</v>
      </c>
      <c r="C23" s="46"/>
      <c r="D23" s="47"/>
      <c r="E23" s="34"/>
      <c r="F23" s="8"/>
      <c r="G23" s="35"/>
      <c r="H23" s="35"/>
      <c r="I23" s="35"/>
      <c r="J23" s="35"/>
      <c r="K23" s="35"/>
      <c r="L23" s="8"/>
      <c r="M23" s="7"/>
      <c r="N23" s="7"/>
      <c r="O23" s="7"/>
      <c r="P23" s="7"/>
    </row>
    <row r="24" spans="2:12" ht="53.25" customHeight="1">
      <c r="B24" s="19"/>
      <c r="C24" s="23" t="s">
        <v>5</v>
      </c>
      <c r="D24" s="22" t="s">
        <v>8</v>
      </c>
      <c r="E24" s="12"/>
      <c r="F24" s="12"/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3"/>
    </row>
    <row r="25" spans="2:12" ht="14.25">
      <c r="B25" s="19" t="s">
        <v>9</v>
      </c>
      <c r="C25" s="16"/>
      <c r="D25" s="8"/>
      <c r="E25" s="8"/>
      <c r="F25" s="8"/>
      <c r="G25" s="35"/>
      <c r="H25" s="35"/>
      <c r="I25" s="35"/>
      <c r="J25" s="35"/>
      <c r="K25" s="35"/>
      <c r="L25" s="8"/>
    </row>
    <row r="26" spans="2:12" ht="49.5" customHeight="1">
      <c r="B26" s="19"/>
      <c r="C26" s="15"/>
      <c r="D26" s="38" t="s">
        <v>3</v>
      </c>
      <c r="E26" s="12"/>
      <c r="F26" s="12"/>
      <c r="G26" s="41">
        <f>G6</f>
        <v>3425.01</v>
      </c>
      <c r="H26" s="41">
        <f>H6+H22+H24</f>
        <v>2500</v>
      </c>
      <c r="I26" s="41">
        <f>I6+I22+I24</f>
        <v>285.01</v>
      </c>
      <c r="J26" s="41">
        <f>J6+J22+J24</f>
        <v>640</v>
      </c>
      <c r="K26" s="41">
        <f>K6+K22+K24</f>
        <v>0</v>
      </c>
      <c r="L26" s="10"/>
    </row>
    <row r="29" ht="29.25" customHeight="1"/>
    <row r="31" ht="72.75" customHeight="1"/>
    <row r="32" ht="12.75" customHeight="1"/>
    <row r="37" spans="3:11" ht="12.75">
      <c r="C37" s="1"/>
      <c r="D37" s="3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2"/>
      <c r="F42" s="2"/>
      <c r="G42" s="2"/>
      <c r="H42" s="2"/>
      <c r="I42" s="2"/>
      <c r="J42" s="2"/>
      <c r="K42" s="2"/>
    </row>
  </sheetData>
  <sheetProtection/>
  <mergeCells count="13">
    <mergeCell ref="B3:B4"/>
    <mergeCell ref="C7:D7"/>
    <mergeCell ref="C8:D8"/>
    <mergeCell ref="C9:D9"/>
    <mergeCell ref="C3:L4"/>
    <mergeCell ref="C10:D10"/>
    <mergeCell ref="C5:D5"/>
    <mergeCell ref="C11:D11"/>
    <mergeCell ref="C12:D12"/>
    <mergeCell ref="C13:D13"/>
    <mergeCell ref="C23:D23"/>
    <mergeCell ref="C14:D21"/>
    <mergeCell ref="B14:B21"/>
  </mergeCells>
  <printOptions/>
  <pageMargins left="0.15748031496062992" right="0.1968503937007874" top="0.3937007874015748" bottom="0.7480314960629921" header="0.31496062992125984" footer="0.6692913385826772"/>
  <pageSetup fitToHeight="1" fitToWidth="1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D32" sqref="D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Sekretariat</cp:lastModifiedBy>
  <cp:lastPrinted>2017-12-18T13:04:22Z</cp:lastPrinted>
  <dcterms:created xsi:type="dcterms:W3CDTF">2009-02-13T09:46:55Z</dcterms:created>
  <dcterms:modified xsi:type="dcterms:W3CDTF">2017-12-18T13:34:26Z</dcterms:modified>
  <cp:category/>
  <cp:version/>
  <cp:contentType/>
  <cp:contentStatus/>
</cp:coreProperties>
</file>