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<sst xmlns="http://schemas.openxmlformats.org/spreadsheetml/2006/main" count="451" uniqueCount="146">
  <si>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</si>
  <si>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</si>
  <si>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</si>
  <si>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</si>
  <si>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</si>
  <si>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</si>
  <si>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</si>
  <si>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adnotacji/dekretacji na dokumencie</t>
  </si>
  <si>
    <t>RAZEM</t>
  </si>
  <si>
    <t>Dokumenty księgowe według pozycji kosztorysu</t>
  </si>
  <si>
    <t>przelew</t>
  </si>
  <si>
    <t>Sporządził: Anna Granica</t>
  </si>
  <si>
    <t>I</t>
  </si>
  <si>
    <t>gotówka</t>
  </si>
  <si>
    <t>1. Wynagrodzenie koordynatora imprez sportowych</t>
  </si>
  <si>
    <t>2. Ekwiwalenty sędziowskie</t>
  </si>
  <si>
    <t>II</t>
  </si>
  <si>
    <t>1. Wynagrodzenie księgowej</t>
  </si>
  <si>
    <t>2. Delegacje służbowe</t>
  </si>
  <si>
    <t>III</t>
  </si>
  <si>
    <t>własne</t>
  </si>
  <si>
    <t>Płatność wynikająca 
z dokumentu</t>
  </si>
  <si>
    <t>Lista płac</t>
  </si>
  <si>
    <t>wynagrodzenie</t>
  </si>
  <si>
    <t>skł. zdrowotna</t>
  </si>
  <si>
    <t>pod. dochodowy</t>
  </si>
  <si>
    <t>ekwiwalent</t>
  </si>
  <si>
    <t>Delegacja służbowe</t>
  </si>
  <si>
    <t xml:space="preserve"> 3. Telefon służbowy</t>
  </si>
  <si>
    <t>1. Koszty biurowe</t>
  </si>
  <si>
    <t>Załącznik Nr 1 do protokołu z wykonania zadania publicznego Umowa Nr EKS/7/2014 z dnia 07.04.2014 r .</t>
  </si>
  <si>
    <t>3. Nagrody dla zwycięzców zawodów</t>
  </si>
  <si>
    <t>4. Poczęstunek dla opiekunów zespołów</t>
  </si>
  <si>
    <t>Faktura VAT F/0046/A/14</t>
  </si>
  <si>
    <t>09.12.2014</t>
  </si>
  <si>
    <t>Faktura VAT Nr 14/1964</t>
  </si>
  <si>
    <t>Faktura VAT 1786/L/2014</t>
  </si>
  <si>
    <t>26.11.2014</t>
  </si>
  <si>
    <t>Faktura VAT Nr 11970</t>
  </si>
  <si>
    <t>Faktura VAT Nr 14/1747</t>
  </si>
  <si>
    <t>27.10.2014</t>
  </si>
  <si>
    <t>Faktura VAT Nr 14/1701</t>
  </si>
  <si>
    <t>16.10.2014</t>
  </si>
  <si>
    <t>Faktura VAT Nr 224/IŁA/2014</t>
  </si>
  <si>
    <t>15.10.2014</t>
  </si>
  <si>
    <t>Faktura VAT Nr 14/0602</t>
  </si>
  <si>
    <t>30.04.2014</t>
  </si>
  <si>
    <t>Faktura VAT Nr 14/1672</t>
  </si>
  <si>
    <t>13.10.2014</t>
  </si>
  <si>
    <t>Faktura VAT F/0020/10/A/14</t>
  </si>
  <si>
    <t>07.10.2014</t>
  </si>
  <si>
    <t>Lista wypłat ekwiwalentów sędziowskich Nr 33/14</t>
  </si>
  <si>
    <t>10.12.2014</t>
  </si>
  <si>
    <t>Lista wypłat ekwiwalentów sędziowskich Nr 32/14</t>
  </si>
  <si>
    <t>04.12.2014</t>
  </si>
  <si>
    <t>Lista wypłat ekwiwalentów sędziowskich Nr 31/14</t>
  </si>
  <si>
    <t>03.12.2014</t>
  </si>
  <si>
    <t>Lista wypłat ekwiwalentów sędziowskich Nr 30/14</t>
  </si>
  <si>
    <t>02.12.2014</t>
  </si>
  <si>
    <t>Lista wypłat ekwiwalentów sędziowskich Nr 29/14</t>
  </si>
  <si>
    <t>28.11.2014</t>
  </si>
  <si>
    <t>Lista wypłat ekwiwalentów sędziowskich Nr 28/14</t>
  </si>
  <si>
    <t>27.11.2014</t>
  </si>
  <si>
    <t>Lista wypłat ekwiwalentów sędziowskich Nr 27/14</t>
  </si>
  <si>
    <t>Lista wypłat ekwiwalentów sędziowskich Nr 26/14</t>
  </si>
  <si>
    <t>Lista wypłat ekwiwalentów sędziowskich Nr 25/14</t>
  </si>
  <si>
    <t>Lista wypłat ekwiwalentów sędziowskich Nr 24/14</t>
  </si>
  <si>
    <t>Lista wypłat ekwiwalentów sędziowskich Nr 23/14</t>
  </si>
  <si>
    <t>21.11.2014</t>
  </si>
  <si>
    <t>Lista wypłat ekwiwalentów sędziowskich Nr 22/14</t>
  </si>
  <si>
    <t>Lista wypłat ekwiwalentów sędziowskich Nr 21/14</t>
  </si>
  <si>
    <t>20.11.2014</t>
  </si>
  <si>
    <t>Lista wypłat ekwiwalentów sędziowskich Nr 20/2014</t>
  </si>
  <si>
    <t>Lista wypłat ekwiwalentów sędziowskich Nr 19/2014</t>
  </si>
  <si>
    <t>18.11.2014</t>
  </si>
  <si>
    <t>Lista wypłat ekwiwalentów sędziowskich Nr 18/2014</t>
  </si>
  <si>
    <t>13.11.2014</t>
  </si>
  <si>
    <t>Lista wypłat ekwiwalentów sędziowskich Nr 17/2014</t>
  </si>
  <si>
    <t>Lista wypłat ekwiwalentów sędziowskich Nr 16/2014</t>
  </si>
  <si>
    <t>22.10.2014</t>
  </si>
  <si>
    <t>Lista wypłat ekwiwalentów sędziowskich Nr 15/2014</t>
  </si>
  <si>
    <t>21.10.2014</t>
  </si>
  <si>
    <t>Lista wypłat ekwiwalentów sędziowskich Nr 12/2014</t>
  </si>
  <si>
    <t>20.10.2014</t>
  </si>
  <si>
    <t>Lista wypłat ekwiwalentów sędziowskich Nr 11/2014</t>
  </si>
  <si>
    <t>06.10.2014</t>
  </si>
  <si>
    <t>Lista wypłat ekwiwalentów sędziowskich Nr 14/2014</t>
  </si>
  <si>
    <t>29.05.2014</t>
  </si>
  <si>
    <t>Lista wypłat ekwiwalentów sędziowskich Nr 13/2014</t>
  </si>
  <si>
    <t>Lista wypłat ekwiwalentów sędziowskich Nr 03/2014</t>
  </si>
  <si>
    <t>15.05.2014</t>
  </si>
  <si>
    <t>Lista wypłat ekwiwalentów sędziowskich Nr 02/2014</t>
  </si>
  <si>
    <t>12.05.2014</t>
  </si>
  <si>
    <t>Lista wypłat ekwiwalentów sędziowskich Nr 01/2014</t>
  </si>
  <si>
    <t>Polecenie 14/2014</t>
  </si>
  <si>
    <t>Polecenie 01/2014</t>
  </si>
  <si>
    <t>05.12.2014</t>
  </si>
  <si>
    <t>06.12.2014</t>
  </si>
  <si>
    <t>Polecenie 13/2014</t>
  </si>
  <si>
    <t>Polecenie 12/2014</t>
  </si>
  <si>
    <t>Polecenie 11/2014</t>
  </si>
  <si>
    <t>Polecenie 15/2014</t>
  </si>
  <si>
    <t>20.11.2014; 10.12.2014</t>
  </si>
  <si>
    <t>Polecenie 10/2014</t>
  </si>
  <si>
    <t>22.11.2014</t>
  </si>
  <si>
    <t>Polecenie 09/2014</t>
  </si>
  <si>
    <t>20.11.2014; 27.11.2014</t>
  </si>
  <si>
    <t>Polecenie 08/2014</t>
  </si>
  <si>
    <t>14.11.2014</t>
  </si>
  <si>
    <t>Polecenie 0720/14</t>
  </si>
  <si>
    <t>Polecenie 06/2014</t>
  </si>
  <si>
    <t>04.11.2014</t>
  </si>
  <si>
    <t>05.11.2014</t>
  </si>
  <si>
    <t>Polecenie 05/2014</t>
  </si>
  <si>
    <t>06.10.2014; 20.10.2014</t>
  </si>
  <si>
    <t>23.10.2014</t>
  </si>
  <si>
    <t>Polecenie 04/2014</t>
  </si>
  <si>
    <t>12.09.2014</t>
  </si>
  <si>
    <t>13.09.2014</t>
  </si>
  <si>
    <t>Polecenie 03/2014</t>
  </si>
  <si>
    <t>08.05.2014; 15.05.2014</t>
  </si>
  <si>
    <t>16.05.2014</t>
  </si>
  <si>
    <t>Polecenie 02/2014</t>
  </si>
  <si>
    <t>29.04.2014</t>
  </si>
  <si>
    <t>11.04.2014; 16.04.2014</t>
  </si>
  <si>
    <t>18.04.2014</t>
  </si>
  <si>
    <t>Rachunek Nr 12/2014                 za m-c 11/2014                                z dn. 10.12.2014</t>
  </si>
  <si>
    <t>Rachunek Nr 11/2014                 za m-c 11/2014                                z dn. 10.12.2014</t>
  </si>
  <si>
    <t>Rachunek Nr 10/2014                 za m-c 10/2014                                z dn. 10.11.2014</t>
  </si>
  <si>
    <t>10.11.2014</t>
  </si>
  <si>
    <t>Rachunek Nr 09/2014                 za m-c 10/2014                                z dn. 10.11.2014</t>
  </si>
  <si>
    <t>Rachunek Nr 08/2014                 za m-c 09/2014                                z dn. 10.10.2014</t>
  </si>
  <si>
    <t>10.10.2014</t>
  </si>
  <si>
    <t>Rachunek Nr 07/2014                 za m-c 09/2014                                z dn. 10.10.2014</t>
  </si>
  <si>
    <t>Rachunek Nr 06/2014                 za m-c 06/2014                                z dn. 10.09.2014</t>
  </si>
  <si>
    <t>10.09.2014</t>
  </si>
  <si>
    <t>Rachunek Nr 05/2014                 za m-c 06/2014                                z dn. 10.09.2014</t>
  </si>
  <si>
    <t>Rachunek Nr 04/2014                 za m-c 05/2014                                z dn. 10.06.2014</t>
  </si>
  <si>
    <t>10.06.2014</t>
  </si>
  <si>
    <t>Rachunek Nr 03/2014                 za m-c 05/2014                                z dn. 10.06.2014</t>
  </si>
  <si>
    <t>Rachunek Nr 01/2014                 za m-c 04/2014                                z dn. 10.05.2014</t>
  </si>
  <si>
    <t>10.05.2014</t>
  </si>
  <si>
    <t>Rachunek Nr 02/2014                 za m-c 04/2014                                z dn. 10.05.2014</t>
  </si>
  <si>
    <t>17.06.2014</t>
  </si>
  <si>
    <t>22.07.2014</t>
  </si>
  <si>
    <t>17.10.2014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</si>
</sst>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8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color indexed="57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4" fontId="7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4" fontId="1" fillId="0" borderId="0" xfId="0" applyNumberFormat="1" applyFont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top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9"/>
  <sheetViews>
    <sheetView tabSelected="1" zoomScale="90" zoomScaleNormal="90" zoomScalePageLayoutView="0" workbookViewId="0" topLeftCell="C106">
      <selection activeCell="E126" sqref="E125:E126"/>
    </sheetView>
  </sheetViews>
  <sheetFormatPr defaultColWidth="9.00390625" defaultRowHeight="15" customHeight="1"/>
  <cols>
    <col min="1" max="1" width="0.37109375" style="1" customWidth="1"/>
    <col min="2" max="2" width="6.125" style="1" customWidth="1"/>
    <col min="3" max="3" width="16.75390625" style="1" customWidth="1"/>
    <col min="4" max="4" width="26.125" style="1" customWidth="1"/>
    <col min="5" max="5" width="17.00390625" style="3" customWidth="1"/>
    <col min="6" max="6" width="9.125" style="1" customWidth="1"/>
    <col min="7" max="7" width="16.875" style="1" customWidth="1"/>
    <col min="8" max="8" width="16.875" style="1" hidden="1" customWidth="1"/>
    <col min="9" max="9" width="13.625" style="3" customWidth="1"/>
    <col min="10" max="10" width="23.875" style="20" customWidth="1"/>
    <col min="11" max="11" width="5.75390625" style="1" customWidth="1"/>
    <col min="12" max="16384" width="9.125" style="1" customWidth="1"/>
  </cols>
  <sheetData>
    <row r="1" spans="2:10" s="7" customFormat="1" ht="15" customHeight="1" thickBot="1">
      <c r="B1" s="58" t="s">
        <v>30</v>
      </c>
      <c r="C1" s="58"/>
      <c r="D1" s="58"/>
      <c r="E1" s="58"/>
      <c r="F1" s="58"/>
      <c r="G1" s="58"/>
      <c r="H1" s="58"/>
      <c r="I1" s="58"/>
      <c r="J1" s="58"/>
    </row>
    <row r="2" spans="2:10" ht="16.5" customHeight="1">
      <c r="B2" s="59" t="s">
        <v>9</v>
      </c>
      <c r="C2" s="60"/>
      <c r="D2" s="60"/>
      <c r="E2" s="60"/>
      <c r="F2" s="60"/>
      <c r="G2" s="60"/>
      <c r="H2" s="60"/>
      <c r="I2" s="60"/>
      <c r="J2" s="61"/>
    </row>
    <row r="3" spans="2:10" ht="39.75" customHeight="1">
      <c r="B3" s="38" t="s">
        <v>0</v>
      </c>
      <c r="C3" s="38" t="s">
        <v>1</v>
      </c>
      <c r="D3" s="38" t="s">
        <v>2</v>
      </c>
      <c r="E3" s="38" t="s">
        <v>3</v>
      </c>
      <c r="F3" s="38" t="s">
        <v>5</v>
      </c>
      <c r="G3" s="38" t="s">
        <v>4</v>
      </c>
      <c r="H3" s="38" t="s">
        <v>20</v>
      </c>
      <c r="I3" s="38" t="s">
        <v>21</v>
      </c>
      <c r="J3" s="38" t="s">
        <v>7</v>
      </c>
    </row>
    <row r="4" spans="2:10" ht="39.75" customHeight="1">
      <c r="B4" s="43" t="s">
        <v>12</v>
      </c>
      <c r="C4" s="62" t="s">
        <v>14</v>
      </c>
      <c r="D4" s="62"/>
      <c r="E4" s="43"/>
      <c r="F4" s="44">
        <f>SUM(F5:F20)</f>
        <v>2337</v>
      </c>
      <c r="G4" s="44">
        <f>SUM(G5:G20)</f>
        <v>2337</v>
      </c>
      <c r="H4" s="37">
        <f>SUM(H6:H20)</f>
        <v>0</v>
      </c>
      <c r="I4" s="8"/>
      <c r="J4" s="8"/>
    </row>
    <row r="5" spans="2:10" ht="35.25" customHeight="1">
      <c r="B5" s="71"/>
      <c r="C5" s="39" t="s">
        <v>22</v>
      </c>
      <c r="D5" s="39" t="s">
        <v>142</v>
      </c>
      <c r="E5" s="39" t="s">
        <v>23</v>
      </c>
      <c r="F5" s="47">
        <v>337</v>
      </c>
      <c r="G5" s="47">
        <f>SUM(F5)</f>
        <v>337</v>
      </c>
      <c r="H5" s="51"/>
      <c r="I5" s="42" t="s">
        <v>13</v>
      </c>
      <c r="J5" s="52" t="s">
        <v>141</v>
      </c>
    </row>
    <row r="6" spans="2:12" ht="16.5" customHeight="1">
      <c r="B6" s="72"/>
      <c r="C6" s="57" t="s">
        <v>22</v>
      </c>
      <c r="D6" s="57" t="s">
        <v>137</v>
      </c>
      <c r="E6" s="39" t="s">
        <v>23</v>
      </c>
      <c r="F6" s="41">
        <v>337</v>
      </c>
      <c r="G6" s="41">
        <f>SUM(F6)</f>
        <v>337</v>
      </c>
      <c r="H6" s="6"/>
      <c r="I6" s="42" t="s">
        <v>13</v>
      </c>
      <c r="J6" s="39" t="s">
        <v>138</v>
      </c>
      <c r="L6" s="10"/>
    </row>
    <row r="7" spans="2:10" ht="15" customHeight="1">
      <c r="B7" s="72"/>
      <c r="C7" s="57"/>
      <c r="D7" s="57"/>
      <c r="E7" s="50" t="s">
        <v>24</v>
      </c>
      <c r="F7" s="41">
        <v>36</v>
      </c>
      <c r="G7" s="41">
        <f aca="true" t="shared" si="0" ref="G7:G20">SUM(F7)</f>
        <v>36</v>
      </c>
      <c r="H7" s="6"/>
      <c r="I7" s="42" t="s">
        <v>10</v>
      </c>
      <c r="J7" s="46" t="s">
        <v>143</v>
      </c>
    </row>
    <row r="8" spans="2:10" ht="10.5" customHeight="1">
      <c r="B8" s="72"/>
      <c r="C8" s="57"/>
      <c r="D8" s="57"/>
      <c r="E8" s="39" t="s">
        <v>25</v>
      </c>
      <c r="F8" s="41">
        <v>27</v>
      </c>
      <c r="G8" s="41">
        <f t="shared" si="0"/>
        <v>27</v>
      </c>
      <c r="H8" s="6"/>
      <c r="I8" s="42" t="s">
        <v>10</v>
      </c>
      <c r="J8" s="46" t="s">
        <v>143</v>
      </c>
    </row>
    <row r="9" spans="2:10" ht="18.75" customHeight="1">
      <c r="B9" s="72"/>
      <c r="C9" s="57" t="s">
        <v>22</v>
      </c>
      <c r="D9" s="57" t="s">
        <v>136</v>
      </c>
      <c r="E9" s="39" t="s">
        <v>23</v>
      </c>
      <c r="F9" s="41">
        <v>337</v>
      </c>
      <c r="G9" s="41">
        <f t="shared" si="0"/>
        <v>337</v>
      </c>
      <c r="H9" s="41"/>
      <c r="I9" s="42" t="s">
        <v>13</v>
      </c>
      <c r="J9" s="39" t="s">
        <v>135</v>
      </c>
    </row>
    <row r="10" spans="2:10" ht="13.5" customHeight="1">
      <c r="B10" s="72"/>
      <c r="C10" s="57"/>
      <c r="D10" s="57"/>
      <c r="E10" s="50" t="s">
        <v>24</v>
      </c>
      <c r="F10" s="41">
        <v>36</v>
      </c>
      <c r="G10" s="41">
        <f t="shared" si="0"/>
        <v>36</v>
      </c>
      <c r="H10" s="41"/>
      <c r="I10" s="42" t="s">
        <v>10</v>
      </c>
      <c r="J10" s="40" t="s">
        <v>144</v>
      </c>
    </row>
    <row r="11" spans="2:14" ht="13.5" customHeight="1">
      <c r="B11" s="72"/>
      <c r="C11" s="57"/>
      <c r="D11" s="57"/>
      <c r="E11" s="39" t="s">
        <v>25</v>
      </c>
      <c r="F11" s="41">
        <v>27</v>
      </c>
      <c r="G11" s="41">
        <f t="shared" si="0"/>
        <v>27</v>
      </c>
      <c r="H11" s="41"/>
      <c r="I11" s="42" t="s">
        <v>10</v>
      </c>
      <c r="J11" s="40" t="s">
        <v>144</v>
      </c>
      <c r="N11" s="4"/>
    </row>
    <row r="12" spans="2:10" ht="15.75" customHeight="1">
      <c r="B12" s="72"/>
      <c r="C12" s="57" t="s">
        <v>22</v>
      </c>
      <c r="D12" s="57" t="s">
        <v>133</v>
      </c>
      <c r="E12" s="39" t="s">
        <v>23</v>
      </c>
      <c r="F12" s="41">
        <v>337</v>
      </c>
      <c r="G12" s="41">
        <f t="shared" si="0"/>
        <v>337</v>
      </c>
      <c r="H12" s="6"/>
      <c r="I12" s="42" t="s">
        <v>13</v>
      </c>
      <c r="J12" s="39" t="s">
        <v>132</v>
      </c>
    </row>
    <row r="13" spans="2:10" ht="15.75" customHeight="1">
      <c r="B13" s="72"/>
      <c r="C13" s="57"/>
      <c r="D13" s="57"/>
      <c r="E13" s="50" t="s">
        <v>24</v>
      </c>
      <c r="F13" s="41">
        <v>36</v>
      </c>
      <c r="G13" s="41">
        <f t="shared" si="0"/>
        <v>36</v>
      </c>
      <c r="H13" s="6"/>
      <c r="I13" s="42" t="s">
        <v>10</v>
      </c>
      <c r="J13" s="40" t="s">
        <v>145</v>
      </c>
    </row>
    <row r="14" spans="2:10" ht="12.75" customHeight="1">
      <c r="B14" s="72"/>
      <c r="C14" s="57"/>
      <c r="D14" s="57"/>
      <c r="E14" s="39" t="s">
        <v>25</v>
      </c>
      <c r="F14" s="41">
        <v>27</v>
      </c>
      <c r="G14" s="41">
        <f t="shared" si="0"/>
        <v>27</v>
      </c>
      <c r="H14" s="6"/>
      <c r="I14" s="42" t="s">
        <v>10</v>
      </c>
      <c r="J14" s="40" t="s">
        <v>145</v>
      </c>
    </row>
    <row r="15" spans="2:10" ht="13.5" customHeight="1">
      <c r="B15" s="72"/>
      <c r="C15" s="57" t="s">
        <v>22</v>
      </c>
      <c r="D15" s="57" t="s">
        <v>130</v>
      </c>
      <c r="E15" s="39" t="s">
        <v>23</v>
      </c>
      <c r="F15" s="41">
        <v>337</v>
      </c>
      <c r="G15" s="41">
        <f t="shared" si="0"/>
        <v>337</v>
      </c>
      <c r="H15" s="6"/>
      <c r="I15" s="42" t="s">
        <v>13</v>
      </c>
      <c r="J15" s="39" t="s">
        <v>129</v>
      </c>
    </row>
    <row r="16" spans="2:10" ht="12.75" customHeight="1">
      <c r="B16" s="72"/>
      <c r="C16" s="57"/>
      <c r="D16" s="57"/>
      <c r="E16" s="50" t="s">
        <v>24</v>
      </c>
      <c r="F16" s="41">
        <v>36</v>
      </c>
      <c r="G16" s="41">
        <f t="shared" si="0"/>
        <v>36</v>
      </c>
      <c r="H16" s="6"/>
      <c r="I16" s="42" t="s">
        <v>10</v>
      </c>
      <c r="J16" s="40" t="s">
        <v>108</v>
      </c>
    </row>
    <row r="17" spans="2:10" ht="9.75" customHeight="1">
      <c r="B17" s="72"/>
      <c r="C17" s="57"/>
      <c r="D17" s="57"/>
      <c r="E17" s="39" t="s">
        <v>25</v>
      </c>
      <c r="F17" s="41">
        <v>27</v>
      </c>
      <c r="G17" s="41">
        <f t="shared" si="0"/>
        <v>27</v>
      </c>
      <c r="H17" s="6"/>
      <c r="I17" s="42" t="s">
        <v>10</v>
      </c>
      <c r="J17" s="40" t="s">
        <v>108</v>
      </c>
    </row>
    <row r="18" spans="2:10" ht="13.5" customHeight="1">
      <c r="B18" s="72"/>
      <c r="C18" s="57" t="s">
        <v>22</v>
      </c>
      <c r="D18" s="57" t="s">
        <v>127</v>
      </c>
      <c r="E18" s="39" t="s">
        <v>23</v>
      </c>
      <c r="F18" s="41">
        <v>337</v>
      </c>
      <c r="G18" s="41">
        <f t="shared" si="0"/>
        <v>337</v>
      </c>
      <c r="H18" s="6"/>
      <c r="I18" s="42" t="s">
        <v>13</v>
      </c>
      <c r="J18" s="39" t="s">
        <v>52</v>
      </c>
    </row>
    <row r="19" spans="2:10" ht="12.75" customHeight="1">
      <c r="B19" s="72"/>
      <c r="C19" s="57"/>
      <c r="D19" s="57"/>
      <c r="E19" s="50" t="s">
        <v>24</v>
      </c>
      <c r="F19" s="41">
        <v>36</v>
      </c>
      <c r="G19" s="41">
        <f t="shared" si="0"/>
        <v>36</v>
      </c>
      <c r="H19" s="6"/>
      <c r="I19" s="42" t="s">
        <v>10</v>
      </c>
      <c r="J19" s="39" t="s">
        <v>52</v>
      </c>
    </row>
    <row r="20" spans="2:10" ht="12.75" customHeight="1">
      <c r="B20" s="73"/>
      <c r="C20" s="57"/>
      <c r="D20" s="57"/>
      <c r="E20" s="39" t="s">
        <v>25</v>
      </c>
      <c r="F20" s="41">
        <v>27</v>
      </c>
      <c r="G20" s="41">
        <f t="shared" si="0"/>
        <v>27</v>
      </c>
      <c r="H20" s="6"/>
      <c r="I20" s="42" t="s">
        <v>10</v>
      </c>
      <c r="J20" s="39" t="s">
        <v>52</v>
      </c>
    </row>
    <row r="21" spans="2:12" ht="19.5" customHeight="1">
      <c r="B21" s="8"/>
      <c r="C21" s="63" t="s">
        <v>15</v>
      </c>
      <c r="D21" s="64"/>
      <c r="E21" s="5"/>
      <c r="F21" s="44">
        <f>SUM(F22:F73)</f>
        <v>4830</v>
      </c>
      <c r="G21" s="44">
        <f>SUM(G22:G73)</f>
        <v>4830</v>
      </c>
      <c r="H21" s="37">
        <f>SUM(H22:H73)</f>
        <v>0</v>
      </c>
      <c r="I21" s="8"/>
      <c r="J21" s="8"/>
      <c r="L21" s="11"/>
    </row>
    <row r="22" spans="2:12" s="13" customFormat="1" ht="15" customHeight="1">
      <c r="B22" s="12"/>
      <c r="C22" s="57" t="s">
        <v>93</v>
      </c>
      <c r="D22" s="57"/>
      <c r="E22" s="39" t="s">
        <v>26</v>
      </c>
      <c r="F22" s="41">
        <v>246</v>
      </c>
      <c r="G22" s="41">
        <f aca="true" t="shared" si="1" ref="G22:G65">SUM(F22)</f>
        <v>246</v>
      </c>
      <c r="H22" s="41"/>
      <c r="I22" s="42" t="s">
        <v>13</v>
      </c>
      <c r="J22" s="39" t="s">
        <v>92</v>
      </c>
      <c r="L22" s="14"/>
    </row>
    <row r="23" spans="2:10" s="13" customFormat="1" ht="10.5" customHeight="1">
      <c r="B23" s="12"/>
      <c r="C23" s="57"/>
      <c r="D23" s="57"/>
      <c r="E23" s="40" t="s">
        <v>25</v>
      </c>
      <c r="F23" s="41">
        <v>54</v>
      </c>
      <c r="G23" s="41">
        <f t="shared" si="1"/>
        <v>54</v>
      </c>
      <c r="H23" s="41"/>
      <c r="I23" s="42" t="s">
        <v>10</v>
      </c>
      <c r="J23" s="39" t="s">
        <v>138</v>
      </c>
    </row>
    <row r="24" spans="2:10" ht="14.25" customHeight="1">
      <c r="B24" s="12"/>
      <c r="C24" s="57" t="s">
        <v>91</v>
      </c>
      <c r="D24" s="57"/>
      <c r="E24" s="39" t="s">
        <v>26</v>
      </c>
      <c r="F24" s="41">
        <v>205</v>
      </c>
      <c r="G24" s="41">
        <f t="shared" si="1"/>
        <v>205</v>
      </c>
      <c r="H24" s="41"/>
      <c r="I24" s="42" t="s">
        <v>13</v>
      </c>
      <c r="J24" s="39" t="s">
        <v>92</v>
      </c>
    </row>
    <row r="25" spans="2:10" ht="14.25" customHeight="1">
      <c r="B25" s="12"/>
      <c r="C25" s="57"/>
      <c r="D25" s="57"/>
      <c r="E25" s="40" t="s">
        <v>25</v>
      </c>
      <c r="F25" s="41">
        <v>45</v>
      </c>
      <c r="G25" s="41">
        <f t="shared" si="1"/>
        <v>45</v>
      </c>
      <c r="H25" s="41"/>
      <c r="I25" s="42" t="s">
        <v>10</v>
      </c>
      <c r="J25" s="39" t="s">
        <v>138</v>
      </c>
    </row>
    <row r="26" spans="2:10" s="13" customFormat="1" ht="14.25" customHeight="1">
      <c r="B26" s="12"/>
      <c r="C26" s="57" t="s">
        <v>89</v>
      </c>
      <c r="D26" s="57"/>
      <c r="E26" s="39" t="s">
        <v>26</v>
      </c>
      <c r="F26" s="41">
        <v>205</v>
      </c>
      <c r="G26" s="41">
        <f t="shared" si="1"/>
        <v>205</v>
      </c>
      <c r="H26" s="41"/>
      <c r="I26" s="42" t="s">
        <v>13</v>
      </c>
      <c r="J26" s="39" t="s">
        <v>90</v>
      </c>
    </row>
    <row r="27" spans="2:10" ht="14.25" customHeight="1">
      <c r="B27" s="12"/>
      <c r="C27" s="57"/>
      <c r="D27" s="57"/>
      <c r="E27" s="40" t="s">
        <v>25</v>
      </c>
      <c r="F27" s="41">
        <v>45</v>
      </c>
      <c r="G27" s="41">
        <f t="shared" si="1"/>
        <v>45</v>
      </c>
      <c r="H27" s="41"/>
      <c r="I27" s="42" t="s">
        <v>10</v>
      </c>
      <c r="J27" s="39" t="s">
        <v>138</v>
      </c>
    </row>
    <row r="28" spans="2:10" ht="14.25" customHeight="1">
      <c r="B28" s="12"/>
      <c r="C28" s="57" t="s">
        <v>88</v>
      </c>
      <c r="D28" s="57"/>
      <c r="E28" s="39" t="s">
        <v>26</v>
      </c>
      <c r="F28" s="41">
        <v>357</v>
      </c>
      <c r="G28" s="41">
        <f t="shared" si="1"/>
        <v>357</v>
      </c>
      <c r="H28" s="41"/>
      <c r="I28" s="42" t="s">
        <v>13</v>
      </c>
      <c r="J28" s="39" t="s">
        <v>87</v>
      </c>
    </row>
    <row r="29" spans="2:10" ht="14.25" customHeight="1">
      <c r="B29" s="12"/>
      <c r="C29" s="57"/>
      <c r="D29" s="57"/>
      <c r="E29" s="40" t="s">
        <v>25</v>
      </c>
      <c r="F29" s="41">
        <v>78</v>
      </c>
      <c r="G29" s="41">
        <f t="shared" si="1"/>
        <v>78</v>
      </c>
      <c r="H29" s="41"/>
      <c r="I29" s="42" t="s">
        <v>10</v>
      </c>
      <c r="J29" s="39" t="s">
        <v>138</v>
      </c>
    </row>
    <row r="30" spans="2:10" s="13" customFormat="1" ht="14.25" customHeight="1">
      <c r="B30" s="12"/>
      <c r="C30" s="65" t="s">
        <v>86</v>
      </c>
      <c r="D30" s="66"/>
      <c r="E30" s="39" t="s">
        <v>26</v>
      </c>
      <c r="F30" s="41">
        <v>152</v>
      </c>
      <c r="G30" s="41">
        <f t="shared" si="1"/>
        <v>152</v>
      </c>
      <c r="H30" s="41"/>
      <c r="I30" s="42" t="s">
        <v>13</v>
      </c>
      <c r="J30" s="39" t="s">
        <v>87</v>
      </c>
    </row>
    <row r="31" spans="2:10" ht="14.25" customHeight="1">
      <c r="B31" s="12"/>
      <c r="C31" s="67"/>
      <c r="D31" s="68"/>
      <c r="E31" s="40" t="s">
        <v>25</v>
      </c>
      <c r="F31" s="41">
        <v>33</v>
      </c>
      <c r="G31" s="41">
        <f t="shared" si="1"/>
        <v>33</v>
      </c>
      <c r="H31" s="41"/>
      <c r="I31" s="42" t="s">
        <v>10</v>
      </c>
      <c r="J31" s="39" t="s">
        <v>138</v>
      </c>
    </row>
    <row r="32" spans="2:10" ht="15.75" customHeight="1">
      <c r="B32" s="12"/>
      <c r="C32" s="65" t="s">
        <v>84</v>
      </c>
      <c r="D32" s="66"/>
      <c r="E32" s="39" t="s">
        <v>26</v>
      </c>
      <c r="F32" s="41">
        <v>230</v>
      </c>
      <c r="G32" s="41">
        <f t="shared" si="1"/>
        <v>230</v>
      </c>
      <c r="H32" s="41"/>
      <c r="I32" s="42" t="s">
        <v>13</v>
      </c>
      <c r="J32" s="39" t="s">
        <v>85</v>
      </c>
    </row>
    <row r="33" spans="2:10" ht="15.75" customHeight="1">
      <c r="B33" s="12"/>
      <c r="C33" s="67"/>
      <c r="D33" s="68"/>
      <c r="E33" s="40" t="s">
        <v>25</v>
      </c>
      <c r="F33" s="41">
        <v>50</v>
      </c>
      <c r="G33" s="41">
        <f t="shared" si="1"/>
        <v>50</v>
      </c>
      <c r="H33" s="41"/>
      <c r="I33" s="42" t="s">
        <v>10</v>
      </c>
      <c r="J33" s="40" t="s">
        <v>108</v>
      </c>
    </row>
    <row r="34" spans="2:10" ht="15.75" customHeight="1">
      <c r="B34" s="12"/>
      <c r="C34" s="65" t="s">
        <v>82</v>
      </c>
      <c r="D34" s="66"/>
      <c r="E34" s="39" t="s">
        <v>26</v>
      </c>
      <c r="F34" s="41">
        <v>245</v>
      </c>
      <c r="G34" s="41">
        <f t="shared" si="1"/>
        <v>245</v>
      </c>
      <c r="H34" s="41"/>
      <c r="I34" s="42" t="s">
        <v>13</v>
      </c>
      <c r="J34" s="39" t="s">
        <v>83</v>
      </c>
    </row>
    <row r="35" spans="2:10" ht="15.75" customHeight="1">
      <c r="B35" s="12"/>
      <c r="C35" s="67"/>
      <c r="D35" s="68"/>
      <c r="E35" s="40" t="s">
        <v>25</v>
      </c>
      <c r="F35" s="41">
        <v>55</v>
      </c>
      <c r="G35" s="41">
        <f t="shared" si="1"/>
        <v>55</v>
      </c>
      <c r="H35" s="41"/>
      <c r="I35" s="42" t="s">
        <v>10</v>
      </c>
      <c r="J35" s="40" t="s">
        <v>108</v>
      </c>
    </row>
    <row r="36" spans="2:10" ht="15" customHeight="1">
      <c r="B36" s="12"/>
      <c r="C36" s="65" t="s">
        <v>80</v>
      </c>
      <c r="D36" s="66"/>
      <c r="E36" s="39" t="s">
        <v>26</v>
      </c>
      <c r="F36" s="41">
        <v>123</v>
      </c>
      <c r="G36" s="41">
        <f t="shared" si="1"/>
        <v>123</v>
      </c>
      <c r="H36" s="41"/>
      <c r="I36" s="42" t="s">
        <v>13</v>
      </c>
      <c r="J36" s="39" t="s">
        <v>81</v>
      </c>
    </row>
    <row r="37" spans="2:10" ht="15" customHeight="1">
      <c r="B37" s="12"/>
      <c r="C37" s="67"/>
      <c r="D37" s="68"/>
      <c r="E37" s="40" t="s">
        <v>25</v>
      </c>
      <c r="F37" s="41">
        <v>27</v>
      </c>
      <c r="G37" s="41">
        <f t="shared" si="1"/>
        <v>27</v>
      </c>
      <c r="H37" s="41"/>
      <c r="I37" s="42" t="s">
        <v>10</v>
      </c>
      <c r="J37" s="40" t="s">
        <v>108</v>
      </c>
    </row>
    <row r="38" spans="2:10" ht="16.5" customHeight="1">
      <c r="B38" s="12"/>
      <c r="C38" s="65" t="s">
        <v>78</v>
      </c>
      <c r="D38" s="66"/>
      <c r="E38" s="39" t="s">
        <v>26</v>
      </c>
      <c r="F38" s="41">
        <v>164</v>
      </c>
      <c r="G38" s="41">
        <f t="shared" si="1"/>
        <v>164</v>
      </c>
      <c r="H38" s="41"/>
      <c r="I38" s="42" t="s">
        <v>13</v>
      </c>
      <c r="J38" s="39" t="s">
        <v>79</v>
      </c>
    </row>
    <row r="39" spans="2:12" ht="16.5" customHeight="1">
      <c r="B39" s="12"/>
      <c r="C39" s="67"/>
      <c r="D39" s="68"/>
      <c r="E39" s="40" t="s">
        <v>25</v>
      </c>
      <c r="F39" s="41">
        <v>36</v>
      </c>
      <c r="G39" s="41">
        <f t="shared" si="1"/>
        <v>36</v>
      </c>
      <c r="H39" s="41"/>
      <c r="I39" s="42" t="s">
        <v>10</v>
      </c>
      <c r="J39" s="40" t="s">
        <v>108</v>
      </c>
      <c r="L39" s="40"/>
    </row>
    <row r="40" spans="2:10" s="13" customFormat="1" ht="17.25" customHeight="1">
      <c r="B40" s="12"/>
      <c r="C40" s="65" t="s">
        <v>77</v>
      </c>
      <c r="D40" s="66"/>
      <c r="E40" s="39" t="s">
        <v>26</v>
      </c>
      <c r="F40" s="41">
        <v>164</v>
      </c>
      <c r="G40" s="41">
        <f t="shared" si="1"/>
        <v>164</v>
      </c>
      <c r="H40" s="41"/>
      <c r="I40" s="42" t="s">
        <v>13</v>
      </c>
      <c r="J40" s="39" t="s">
        <v>76</v>
      </c>
    </row>
    <row r="41" spans="2:10" s="13" customFormat="1" ht="17.25" customHeight="1">
      <c r="B41" s="12"/>
      <c r="C41" s="67"/>
      <c r="D41" s="68"/>
      <c r="E41" s="40" t="s">
        <v>25</v>
      </c>
      <c r="F41" s="41">
        <v>36</v>
      </c>
      <c r="G41" s="41">
        <f t="shared" si="1"/>
        <v>36</v>
      </c>
      <c r="H41" s="41"/>
      <c r="I41" s="42" t="s">
        <v>10</v>
      </c>
      <c r="J41" s="39" t="s">
        <v>52</v>
      </c>
    </row>
    <row r="42" spans="2:10" ht="17.25" customHeight="1">
      <c r="B42" s="12"/>
      <c r="C42" s="65" t="s">
        <v>75</v>
      </c>
      <c r="D42" s="66"/>
      <c r="E42" s="39" t="s">
        <v>26</v>
      </c>
      <c r="F42" s="41">
        <v>123</v>
      </c>
      <c r="G42" s="41">
        <f t="shared" si="1"/>
        <v>123</v>
      </c>
      <c r="H42" s="41"/>
      <c r="I42" s="42" t="s">
        <v>13</v>
      </c>
      <c r="J42" s="39" t="s">
        <v>76</v>
      </c>
    </row>
    <row r="43" spans="2:10" ht="17.25" customHeight="1">
      <c r="B43" s="12"/>
      <c r="C43" s="67"/>
      <c r="D43" s="68"/>
      <c r="E43" s="40" t="s">
        <v>25</v>
      </c>
      <c r="F43" s="41">
        <v>27</v>
      </c>
      <c r="G43" s="41">
        <f t="shared" si="1"/>
        <v>27</v>
      </c>
      <c r="H43" s="41"/>
      <c r="I43" s="42" t="s">
        <v>10</v>
      </c>
      <c r="J43" s="39" t="s">
        <v>52</v>
      </c>
    </row>
    <row r="44" spans="2:10" ht="15" customHeight="1">
      <c r="B44" s="12"/>
      <c r="C44" s="65" t="s">
        <v>73</v>
      </c>
      <c r="D44" s="66"/>
      <c r="E44" s="39" t="s">
        <v>26</v>
      </c>
      <c r="F44" s="41">
        <v>123</v>
      </c>
      <c r="G44" s="41">
        <f t="shared" si="1"/>
        <v>123</v>
      </c>
      <c r="H44" s="41"/>
      <c r="I44" s="42" t="s">
        <v>13</v>
      </c>
      <c r="J44" s="39" t="s">
        <v>74</v>
      </c>
    </row>
    <row r="45" spans="2:10" ht="15" customHeight="1">
      <c r="B45" s="12"/>
      <c r="C45" s="67"/>
      <c r="D45" s="68"/>
      <c r="E45" s="40" t="s">
        <v>25</v>
      </c>
      <c r="F45" s="41">
        <v>27</v>
      </c>
      <c r="G45" s="41">
        <f t="shared" si="1"/>
        <v>27</v>
      </c>
      <c r="H45" s="41"/>
      <c r="I45" s="42" t="s">
        <v>10</v>
      </c>
      <c r="J45" s="39" t="s">
        <v>52</v>
      </c>
    </row>
    <row r="46" spans="2:10" s="13" customFormat="1" ht="16.5" customHeight="1">
      <c r="B46" s="12"/>
      <c r="C46" s="65" t="s">
        <v>72</v>
      </c>
      <c r="D46" s="66"/>
      <c r="E46" s="39" t="s">
        <v>26</v>
      </c>
      <c r="F46" s="41">
        <v>82</v>
      </c>
      <c r="G46" s="41">
        <f t="shared" si="1"/>
        <v>82</v>
      </c>
      <c r="H46" s="41"/>
      <c r="I46" s="42" t="s">
        <v>13</v>
      </c>
      <c r="J46" s="39" t="s">
        <v>71</v>
      </c>
    </row>
    <row r="47" spans="2:10" s="13" customFormat="1" ht="16.5" customHeight="1">
      <c r="B47" s="12"/>
      <c r="C47" s="67"/>
      <c r="D47" s="68"/>
      <c r="E47" s="40" t="s">
        <v>25</v>
      </c>
      <c r="F47" s="41">
        <v>18</v>
      </c>
      <c r="G47" s="41">
        <f t="shared" si="1"/>
        <v>18</v>
      </c>
      <c r="H47" s="41"/>
      <c r="I47" s="42" t="s">
        <v>10</v>
      </c>
      <c r="J47" s="39" t="s">
        <v>52</v>
      </c>
    </row>
    <row r="48" spans="2:10" ht="16.5" customHeight="1">
      <c r="B48" s="12"/>
      <c r="C48" s="65" t="s">
        <v>70</v>
      </c>
      <c r="D48" s="66"/>
      <c r="E48" s="39" t="s">
        <v>26</v>
      </c>
      <c r="F48" s="41">
        <v>82</v>
      </c>
      <c r="G48" s="41">
        <f t="shared" si="1"/>
        <v>82</v>
      </c>
      <c r="H48" s="41"/>
      <c r="I48" s="42" t="s">
        <v>13</v>
      </c>
      <c r="J48" s="39" t="s">
        <v>71</v>
      </c>
    </row>
    <row r="49" spans="2:10" ht="16.5" customHeight="1">
      <c r="B49" s="12"/>
      <c r="C49" s="67"/>
      <c r="D49" s="68"/>
      <c r="E49" s="40" t="s">
        <v>25</v>
      </c>
      <c r="F49" s="41">
        <v>18</v>
      </c>
      <c r="G49" s="41">
        <f t="shared" si="1"/>
        <v>18</v>
      </c>
      <c r="H49" s="41"/>
      <c r="I49" s="42" t="s">
        <v>10</v>
      </c>
      <c r="J49" s="39" t="s">
        <v>52</v>
      </c>
    </row>
    <row r="50" spans="2:10" ht="16.5" customHeight="1">
      <c r="B50" s="12"/>
      <c r="C50" s="65" t="s">
        <v>69</v>
      </c>
      <c r="D50" s="66"/>
      <c r="E50" s="39" t="s">
        <v>26</v>
      </c>
      <c r="F50" s="41">
        <v>123</v>
      </c>
      <c r="G50" s="41">
        <f t="shared" si="1"/>
        <v>123</v>
      </c>
      <c r="H50" s="41"/>
      <c r="I50" s="42" t="s">
        <v>13</v>
      </c>
      <c r="J50" s="39" t="s">
        <v>68</v>
      </c>
    </row>
    <row r="51" spans="2:10" ht="16.5" customHeight="1">
      <c r="B51" s="12"/>
      <c r="C51" s="67"/>
      <c r="D51" s="68"/>
      <c r="E51" s="40" t="s">
        <v>25</v>
      </c>
      <c r="F51" s="41">
        <v>27</v>
      </c>
      <c r="G51" s="41">
        <f t="shared" si="1"/>
        <v>27</v>
      </c>
      <c r="H51" s="41"/>
      <c r="I51" s="42" t="s">
        <v>10</v>
      </c>
      <c r="J51" s="39" t="s">
        <v>52</v>
      </c>
    </row>
    <row r="52" spans="2:10" s="13" customFormat="1" ht="16.5" customHeight="1">
      <c r="B52" s="12"/>
      <c r="C52" s="65" t="s">
        <v>67</v>
      </c>
      <c r="D52" s="66"/>
      <c r="E52" s="39" t="s">
        <v>26</v>
      </c>
      <c r="F52" s="41">
        <v>148</v>
      </c>
      <c r="G52" s="41">
        <f t="shared" si="1"/>
        <v>148</v>
      </c>
      <c r="H52" s="41"/>
      <c r="I52" s="42" t="s">
        <v>13</v>
      </c>
      <c r="J52" s="39" t="s">
        <v>68</v>
      </c>
    </row>
    <row r="53" spans="2:10" s="13" customFormat="1" ht="16.5" customHeight="1">
      <c r="B53" s="12"/>
      <c r="C53" s="67"/>
      <c r="D53" s="68"/>
      <c r="E53" s="40" t="s">
        <v>25</v>
      </c>
      <c r="F53" s="41">
        <v>32</v>
      </c>
      <c r="G53" s="41">
        <f t="shared" si="1"/>
        <v>32</v>
      </c>
      <c r="H53" s="41"/>
      <c r="I53" s="42" t="s">
        <v>10</v>
      </c>
      <c r="J53" s="39" t="s">
        <v>52</v>
      </c>
    </row>
    <row r="54" spans="2:10" s="13" customFormat="1" ht="16.5" customHeight="1">
      <c r="B54" s="12"/>
      <c r="C54" s="65" t="s">
        <v>66</v>
      </c>
      <c r="D54" s="66"/>
      <c r="E54" s="39" t="s">
        <v>26</v>
      </c>
      <c r="F54" s="41">
        <v>123</v>
      </c>
      <c r="G54" s="41">
        <f t="shared" si="1"/>
        <v>123</v>
      </c>
      <c r="H54" s="41"/>
      <c r="I54" s="42" t="s">
        <v>13</v>
      </c>
      <c r="J54" s="39" t="s">
        <v>37</v>
      </c>
    </row>
    <row r="55" spans="2:10" s="13" customFormat="1" ht="16.5" customHeight="1">
      <c r="B55" s="12"/>
      <c r="C55" s="67"/>
      <c r="D55" s="68"/>
      <c r="E55" s="40" t="s">
        <v>25</v>
      </c>
      <c r="F55" s="41">
        <v>27</v>
      </c>
      <c r="G55" s="41">
        <f t="shared" si="1"/>
        <v>27</v>
      </c>
      <c r="H55" s="41"/>
      <c r="I55" s="42" t="s">
        <v>10</v>
      </c>
      <c r="J55" s="39" t="s">
        <v>52</v>
      </c>
    </row>
    <row r="56" spans="2:10" ht="16.5" customHeight="1">
      <c r="B56" s="12"/>
      <c r="C56" s="65" t="s">
        <v>65</v>
      </c>
      <c r="D56" s="66"/>
      <c r="E56" s="39" t="s">
        <v>26</v>
      </c>
      <c r="F56" s="41">
        <v>82</v>
      </c>
      <c r="G56" s="41">
        <f t="shared" si="1"/>
        <v>82</v>
      </c>
      <c r="H56" s="41"/>
      <c r="I56" s="42" t="s">
        <v>13</v>
      </c>
      <c r="J56" s="39" t="s">
        <v>62</v>
      </c>
    </row>
    <row r="57" spans="2:10" ht="16.5" customHeight="1">
      <c r="B57" s="12"/>
      <c r="C57" s="67"/>
      <c r="D57" s="68"/>
      <c r="E57" s="40" t="s">
        <v>25</v>
      </c>
      <c r="F57" s="41">
        <v>18</v>
      </c>
      <c r="G57" s="41">
        <f t="shared" si="1"/>
        <v>18</v>
      </c>
      <c r="H57" s="41"/>
      <c r="I57" s="42" t="s">
        <v>10</v>
      </c>
      <c r="J57" s="39" t="s">
        <v>52</v>
      </c>
    </row>
    <row r="58" spans="2:10" ht="15.75" customHeight="1">
      <c r="B58" s="12"/>
      <c r="C58" s="65" t="s">
        <v>64</v>
      </c>
      <c r="D58" s="66"/>
      <c r="E58" s="39" t="s">
        <v>26</v>
      </c>
      <c r="F58" s="41">
        <v>123</v>
      </c>
      <c r="G58" s="41">
        <f t="shared" si="1"/>
        <v>123</v>
      </c>
      <c r="H58" s="41"/>
      <c r="I58" s="42" t="s">
        <v>13</v>
      </c>
      <c r="J58" s="39" t="s">
        <v>62</v>
      </c>
    </row>
    <row r="59" spans="2:10" ht="15.75" customHeight="1">
      <c r="B59" s="12"/>
      <c r="C59" s="67"/>
      <c r="D59" s="68"/>
      <c r="E59" s="40" t="s">
        <v>25</v>
      </c>
      <c r="F59" s="41">
        <v>27</v>
      </c>
      <c r="G59" s="41">
        <f t="shared" si="1"/>
        <v>27</v>
      </c>
      <c r="H59" s="41"/>
      <c r="I59" s="42" t="s">
        <v>10</v>
      </c>
      <c r="J59" s="39" t="s">
        <v>52</v>
      </c>
    </row>
    <row r="60" spans="2:10" ht="16.5" customHeight="1">
      <c r="B60" s="12"/>
      <c r="C60" s="65" t="s">
        <v>63</v>
      </c>
      <c r="D60" s="66"/>
      <c r="E60" s="39" t="s">
        <v>26</v>
      </c>
      <c r="F60" s="41">
        <v>82</v>
      </c>
      <c r="G60" s="41">
        <f t="shared" si="1"/>
        <v>82</v>
      </c>
      <c r="H60" s="41"/>
      <c r="I60" s="42" t="s">
        <v>13</v>
      </c>
      <c r="J60" s="39" t="s">
        <v>62</v>
      </c>
    </row>
    <row r="61" spans="2:10" ht="16.5" customHeight="1">
      <c r="B61" s="12"/>
      <c r="C61" s="67"/>
      <c r="D61" s="68"/>
      <c r="E61" s="40" t="s">
        <v>25</v>
      </c>
      <c r="F61" s="41">
        <v>18</v>
      </c>
      <c r="G61" s="41">
        <f t="shared" si="1"/>
        <v>18</v>
      </c>
      <c r="H61" s="41"/>
      <c r="I61" s="42" t="s">
        <v>10</v>
      </c>
      <c r="J61" s="39" t="s">
        <v>52</v>
      </c>
    </row>
    <row r="62" spans="2:10" ht="15.75" customHeight="1">
      <c r="B62" s="12"/>
      <c r="C62" s="65" t="s">
        <v>61</v>
      </c>
      <c r="D62" s="66"/>
      <c r="E62" s="39" t="s">
        <v>26</v>
      </c>
      <c r="F62" s="41">
        <v>82</v>
      </c>
      <c r="G62" s="41">
        <f t="shared" si="1"/>
        <v>82</v>
      </c>
      <c r="H62" s="41"/>
      <c r="I62" s="42" t="s">
        <v>13</v>
      </c>
      <c r="J62" s="39" t="s">
        <v>62</v>
      </c>
    </row>
    <row r="63" spans="2:10" ht="15.75" customHeight="1">
      <c r="B63" s="12"/>
      <c r="C63" s="67"/>
      <c r="D63" s="68"/>
      <c r="E63" s="40" t="s">
        <v>25</v>
      </c>
      <c r="F63" s="41">
        <v>18</v>
      </c>
      <c r="G63" s="41">
        <f t="shared" si="1"/>
        <v>18</v>
      </c>
      <c r="H63" s="41"/>
      <c r="I63" s="42" t="s">
        <v>10</v>
      </c>
      <c r="J63" s="39" t="s">
        <v>52</v>
      </c>
    </row>
    <row r="64" spans="2:10" ht="15" customHeight="1">
      <c r="B64" s="12"/>
      <c r="C64" s="65" t="s">
        <v>59</v>
      </c>
      <c r="D64" s="66"/>
      <c r="E64" s="39" t="s">
        <v>26</v>
      </c>
      <c r="F64" s="41">
        <v>123</v>
      </c>
      <c r="G64" s="41">
        <f t="shared" si="1"/>
        <v>123</v>
      </c>
      <c r="H64" s="41"/>
      <c r="I64" s="42" t="s">
        <v>13</v>
      </c>
      <c r="J64" s="39" t="s">
        <v>60</v>
      </c>
    </row>
    <row r="65" spans="2:10" ht="15" customHeight="1">
      <c r="B65" s="12"/>
      <c r="C65" s="67"/>
      <c r="D65" s="68"/>
      <c r="E65" s="40" t="s">
        <v>25</v>
      </c>
      <c r="F65" s="41">
        <v>27</v>
      </c>
      <c r="G65" s="41">
        <f t="shared" si="1"/>
        <v>27</v>
      </c>
      <c r="H65" s="41"/>
      <c r="I65" s="42" t="s">
        <v>10</v>
      </c>
      <c r="J65" s="39" t="s">
        <v>52</v>
      </c>
    </row>
    <row r="66" spans="2:10" ht="15" customHeight="1">
      <c r="B66" s="12"/>
      <c r="C66" s="65" t="s">
        <v>57</v>
      </c>
      <c r="D66" s="66"/>
      <c r="E66" s="39" t="s">
        <v>26</v>
      </c>
      <c r="F66" s="41">
        <v>164</v>
      </c>
      <c r="G66" s="41">
        <f aca="true" t="shared" si="2" ref="G66:G73">SUM(F66)</f>
        <v>164</v>
      </c>
      <c r="H66" s="41"/>
      <c r="I66" s="42" t="s">
        <v>13</v>
      </c>
      <c r="J66" s="39" t="s">
        <v>58</v>
      </c>
    </row>
    <row r="67" spans="2:10" ht="15" customHeight="1">
      <c r="B67" s="12"/>
      <c r="C67" s="67"/>
      <c r="D67" s="68"/>
      <c r="E67" s="40" t="s">
        <v>25</v>
      </c>
      <c r="F67" s="41">
        <v>36</v>
      </c>
      <c r="G67" s="41">
        <f t="shared" si="2"/>
        <v>36</v>
      </c>
      <c r="H67" s="41"/>
      <c r="I67" s="42" t="s">
        <v>10</v>
      </c>
      <c r="J67" s="39" t="s">
        <v>52</v>
      </c>
    </row>
    <row r="68" spans="2:10" ht="16.5" customHeight="1">
      <c r="B68" s="12"/>
      <c r="C68" s="65" t="s">
        <v>55</v>
      </c>
      <c r="D68" s="66"/>
      <c r="E68" s="39" t="s">
        <v>26</v>
      </c>
      <c r="F68" s="41">
        <v>164</v>
      </c>
      <c r="G68" s="41">
        <f t="shared" si="2"/>
        <v>164</v>
      </c>
      <c r="H68" s="41"/>
      <c r="I68" s="42" t="s">
        <v>13</v>
      </c>
      <c r="J68" s="39" t="s">
        <v>56</v>
      </c>
    </row>
    <row r="69" spans="2:12" ht="16.5" customHeight="1">
      <c r="B69" s="12"/>
      <c r="C69" s="67"/>
      <c r="D69" s="68"/>
      <c r="E69" s="40" t="s">
        <v>25</v>
      </c>
      <c r="F69" s="41">
        <v>36</v>
      </c>
      <c r="G69" s="41">
        <f t="shared" si="2"/>
        <v>36</v>
      </c>
      <c r="H69" s="41"/>
      <c r="I69" s="42" t="s">
        <v>10</v>
      </c>
      <c r="J69" s="39" t="s">
        <v>52</v>
      </c>
      <c r="L69" s="10"/>
    </row>
    <row r="70" spans="2:12" ht="16.5" customHeight="1">
      <c r="B70" s="12"/>
      <c r="C70" s="65" t="s">
        <v>53</v>
      </c>
      <c r="D70" s="66"/>
      <c r="E70" s="39" t="s">
        <v>26</v>
      </c>
      <c r="F70" s="41">
        <v>123</v>
      </c>
      <c r="G70" s="41">
        <f t="shared" si="2"/>
        <v>123</v>
      </c>
      <c r="H70" s="41"/>
      <c r="I70" s="42" t="s">
        <v>13</v>
      </c>
      <c r="J70" s="39" t="s">
        <v>54</v>
      </c>
      <c r="L70" s="10"/>
    </row>
    <row r="71" spans="2:12" ht="16.5" customHeight="1">
      <c r="B71" s="12"/>
      <c r="C71" s="67"/>
      <c r="D71" s="68"/>
      <c r="E71" s="40" t="s">
        <v>25</v>
      </c>
      <c r="F71" s="41">
        <v>27</v>
      </c>
      <c r="G71" s="41">
        <f t="shared" si="2"/>
        <v>27</v>
      </c>
      <c r="H71" s="41"/>
      <c r="I71" s="42" t="s">
        <v>10</v>
      </c>
      <c r="J71" s="39" t="s">
        <v>52</v>
      </c>
      <c r="L71" s="10"/>
    </row>
    <row r="72" spans="2:12" ht="16.5" customHeight="1">
      <c r="B72" s="12"/>
      <c r="C72" s="65" t="s">
        <v>51</v>
      </c>
      <c r="D72" s="66"/>
      <c r="E72" s="39" t="s">
        <v>26</v>
      </c>
      <c r="F72" s="41">
        <v>123</v>
      </c>
      <c r="G72" s="41">
        <f t="shared" si="2"/>
        <v>123</v>
      </c>
      <c r="H72" s="41"/>
      <c r="I72" s="42" t="s">
        <v>13</v>
      </c>
      <c r="J72" s="39" t="s">
        <v>52</v>
      </c>
      <c r="L72" s="10"/>
    </row>
    <row r="73" spans="2:12" ht="16.5" customHeight="1">
      <c r="B73" s="12"/>
      <c r="C73" s="67"/>
      <c r="D73" s="68"/>
      <c r="E73" s="40" t="s">
        <v>25</v>
      </c>
      <c r="F73" s="41">
        <v>27</v>
      </c>
      <c r="G73" s="41">
        <f t="shared" si="2"/>
        <v>27</v>
      </c>
      <c r="H73" s="41"/>
      <c r="I73" s="42" t="s">
        <v>10</v>
      </c>
      <c r="J73" s="39" t="s">
        <v>52</v>
      </c>
      <c r="L73" s="10"/>
    </row>
    <row r="74" spans="2:10" ht="15" customHeight="1">
      <c r="B74" s="18"/>
      <c r="C74" s="62" t="s">
        <v>31</v>
      </c>
      <c r="D74" s="62"/>
      <c r="E74" s="15"/>
      <c r="F74" s="44">
        <f>SUM(F75:F79)</f>
        <v>3245.0000000000005</v>
      </c>
      <c r="G74" s="44">
        <f>SUM(G75:G79)</f>
        <v>3245.0000000000005</v>
      </c>
      <c r="H74" s="37">
        <f>SUM(H77:H79)</f>
        <v>0</v>
      </c>
      <c r="I74" s="16"/>
      <c r="J74" s="15"/>
    </row>
    <row r="75" spans="2:10" ht="15" customHeight="1">
      <c r="B75" s="45"/>
      <c r="C75" s="39" t="s">
        <v>6</v>
      </c>
      <c r="D75" s="39" t="s">
        <v>45</v>
      </c>
      <c r="E75" s="46" t="s">
        <v>46</v>
      </c>
      <c r="F75" s="47">
        <v>762.86</v>
      </c>
      <c r="G75" s="47">
        <f>SUM(F75)</f>
        <v>762.86</v>
      </c>
      <c r="H75" s="48"/>
      <c r="I75" s="42" t="s">
        <v>13</v>
      </c>
      <c r="J75" s="46" t="s">
        <v>46</v>
      </c>
    </row>
    <row r="76" spans="2:10" ht="15" customHeight="1">
      <c r="B76" s="45"/>
      <c r="C76" s="39" t="s">
        <v>6</v>
      </c>
      <c r="D76" s="39" t="s">
        <v>47</v>
      </c>
      <c r="E76" s="46" t="s">
        <v>48</v>
      </c>
      <c r="F76" s="47">
        <v>1699.13</v>
      </c>
      <c r="G76" s="47">
        <f>SUM(F76)</f>
        <v>1699.13</v>
      </c>
      <c r="H76" s="48"/>
      <c r="I76" s="42" t="s">
        <v>13</v>
      </c>
      <c r="J76" s="46" t="s">
        <v>48</v>
      </c>
    </row>
    <row r="77" spans="2:10" ht="16.5" customHeight="1">
      <c r="B77" s="12"/>
      <c r="C77" s="39" t="s">
        <v>6</v>
      </c>
      <c r="D77" s="39" t="s">
        <v>41</v>
      </c>
      <c r="E77" s="40" t="s">
        <v>42</v>
      </c>
      <c r="F77" s="41">
        <v>520.83</v>
      </c>
      <c r="G77" s="41">
        <f>SUM(F77)</f>
        <v>520.83</v>
      </c>
      <c r="H77" s="41"/>
      <c r="I77" s="42" t="s">
        <v>13</v>
      </c>
      <c r="J77" s="40" t="s">
        <v>42</v>
      </c>
    </row>
    <row r="78" spans="2:10" ht="17.25" customHeight="1">
      <c r="B78" s="12"/>
      <c r="C78" s="39" t="s">
        <v>6</v>
      </c>
      <c r="D78" s="39" t="s">
        <v>39</v>
      </c>
      <c r="E78" s="40" t="s">
        <v>40</v>
      </c>
      <c r="F78" s="41">
        <v>60.07</v>
      </c>
      <c r="G78" s="41">
        <f>SUM(F78)</f>
        <v>60.07</v>
      </c>
      <c r="H78" s="41"/>
      <c r="I78" s="42" t="s">
        <v>13</v>
      </c>
      <c r="J78" s="40" t="s">
        <v>40</v>
      </c>
    </row>
    <row r="79" spans="2:10" ht="15" customHeight="1">
      <c r="B79" s="12"/>
      <c r="C79" s="39" t="s">
        <v>6</v>
      </c>
      <c r="D79" s="39" t="s">
        <v>35</v>
      </c>
      <c r="E79" s="40" t="s">
        <v>34</v>
      </c>
      <c r="F79" s="41">
        <v>202.11</v>
      </c>
      <c r="G79" s="41">
        <f>SUM(F79)</f>
        <v>202.11</v>
      </c>
      <c r="H79" s="41"/>
      <c r="I79" s="42" t="s">
        <v>13</v>
      </c>
      <c r="J79" s="40" t="s">
        <v>34</v>
      </c>
    </row>
    <row r="80" spans="2:10" ht="24" customHeight="1">
      <c r="B80" s="18"/>
      <c r="C80" s="62" t="s">
        <v>32</v>
      </c>
      <c r="D80" s="62"/>
      <c r="E80" s="15"/>
      <c r="F80" s="44">
        <f>SUM(F81:F81)</f>
        <v>250.35</v>
      </c>
      <c r="G80" s="44">
        <f>SUM(G81:G81)</f>
        <v>250.35</v>
      </c>
      <c r="H80" s="37">
        <f>SUM(H81:H81)</f>
        <v>0</v>
      </c>
      <c r="I80" s="16"/>
      <c r="J80" s="15"/>
    </row>
    <row r="81" spans="2:10" ht="24" customHeight="1">
      <c r="B81" s="12"/>
      <c r="C81" s="39" t="s">
        <v>6</v>
      </c>
      <c r="D81" s="39" t="s">
        <v>38</v>
      </c>
      <c r="E81" s="40" t="s">
        <v>37</v>
      </c>
      <c r="F81" s="41">
        <v>250.35</v>
      </c>
      <c r="G81" s="41">
        <v>250.35</v>
      </c>
      <c r="H81" s="41"/>
      <c r="I81" s="42" t="s">
        <v>13</v>
      </c>
      <c r="J81" s="40" t="s">
        <v>37</v>
      </c>
    </row>
    <row r="82" spans="2:10" ht="24" customHeight="1">
      <c r="B82" s="43" t="s">
        <v>16</v>
      </c>
      <c r="C82" s="69" t="s">
        <v>17</v>
      </c>
      <c r="D82" s="69"/>
      <c r="E82" s="15"/>
      <c r="F82" s="44">
        <f>SUM(F83:F98)</f>
        <v>1460.5</v>
      </c>
      <c r="G82" s="44">
        <f>SUM(G83:G98)</f>
        <v>1460.5</v>
      </c>
      <c r="H82" s="37">
        <f>SUM(H84:H98)</f>
        <v>0</v>
      </c>
      <c r="I82" s="16"/>
      <c r="J82" s="15"/>
    </row>
    <row r="83" spans="2:10" ht="35.25" customHeight="1">
      <c r="B83" s="75"/>
      <c r="C83" s="49" t="s">
        <v>22</v>
      </c>
      <c r="D83" s="39" t="s">
        <v>140</v>
      </c>
      <c r="E83" s="39" t="s">
        <v>23</v>
      </c>
      <c r="F83" s="47">
        <v>210.5</v>
      </c>
      <c r="G83" s="47">
        <f>SUM(F83)</f>
        <v>210.5</v>
      </c>
      <c r="H83" s="51"/>
      <c r="I83" s="42" t="s">
        <v>13</v>
      </c>
      <c r="J83" s="46" t="s">
        <v>141</v>
      </c>
    </row>
    <row r="84" spans="2:10" ht="17.25" customHeight="1">
      <c r="B84" s="76"/>
      <c r="C84" s="65" t="s">
        <v>22</v>
      </c>
      <c r="D84" s="57" t="s">
        <v>139</v>
      </c>
      <c r="E84" s="39" t="s">
        <v>23</v>
      </c>
      <c r="F84" s="41">
        <v>210.5</v>
      </c>
      <c r="G84" s="41">
        <f>SUM(F84)</f>
        <v>210.5</v>
      </c>
      <c r="H84" s="6"/>
      <c r="I84" s="42" t="s">
        <v>13</v>
      </c>
      <c r="J84" s="39" t="s">
        <v>138</v>
      </c>
    </row>
    <row r="85" spans="2:10" ht="15" customHeight="1">
      <c r="B85" s="76"/>
      <c r="C85" s="70"/>
      <c r="D85" s="57"/>
      <c r="E85" s="50" t="s">
        <v>24</v>
      </c>
      <c r="F85" s="41">
        <v>22.5</v>
      </c>
      <c r="G85" s="41">
        <f aca="true" t="shared" si="3" ref="G85:G98">SUM(F85)</f>
        <v>22.5</v>
      </c>
      <c r="H85" s="6"/>
      <c r="I85" s="42" t="s">
        <v>10</v>
      </c>
      <c r="J85" s="46" t="s">
        <v>143</v>
      </c>
    </row>
    <row r="86" spans="2:10" ht="12.75" customHeight="1">
      <c r="B86" s="76"/>
      <c r="C86" s="67"/>
      <c r="D86" s="57"/>
      <c r="E86" s="39" t="s">
        <v>25</v>
      </c>
      <c r="F86" s="41">
        <v>17</v>
      </c>
      <c r="G86" s="41">
        <f t="shared" si="3"/>
        <v>17</v>
      </c>
      <c r="H86" s="6"/>
      <c r="I86" s="42" t="s">
        <v>10</v>
      </c>
      <c r="J86" s="46" t="s">
        <v>143</v>
      </c>
    </row>
    <row r="87" spans="2:10" ht="15.75" customHeight="1">
      <c r="B87" s="76"/>
      <c r="C87" s="65" t="s">
        <v>22</v>
      </c>
      <c r="D87" s="57" t="s">
        <v>134</v>
      </c>
      <c r="E87" s="39" t="s">
        <v>23</v>
      </c>
      <c r="F87" s="41">
        <v>210.5</v>
      </c>
      <c r="G87" s="41">
        <f t="shared" si="3"/>
        <v>210.5</v>
      </c>
      <c r="H87" s="6"/>
      <c r="I87" s="42" t="s">
        <v>13</v>
      </c>
      <c r="J87" s="39" t="s">
        <v>135</v>
      </c>
    </row>
    <row r="88" spans="2:10" ht="15.75" customHeight="1">
      <c r="B88" s="76"/>
      <c r="C88" s="70"/>
      <c r="D88" s="57"/>
      <c r="E88" s="50" t="s">
        <v>24</v>
      </c>
      <c r="F88" s="41">
        <v>22.5</v>
      </c>
      <c r="G88" s="41">
        <f t="shared" si="3"/>
        <v>22.5</v>
      </c>
      <c r="H88" s="6"/>
      <c r="I88" s="42" t="s">
        <v>10</v>
      </c>
      <c r="J88" s="40" t="s">
        <v>144</v>
      </c>
    </row>
    <row r="89" spans="2:10" ht="15.75" customHeight="1">
      <c r="B89" s="76"/>
      <c r="C89" s="67"/>
      <c r="D89" s="57"/>
      <c r="E89" s="39" t="s">
        <v>25</v>
      </c>
      <c r="F89" s="41">
        <v>17</v>
      </c>
      <c r="G89" s="41">
        <f t="shared" si="3"/>
        <v>17</v>
      </c>
      <c r="H89" s="6"/>
      <c r="I89" s="42" t="s">
        <v>10</v>
      </c>
      <c r="J89" s="40" t="s">
        <v>144</v>
      </c>
    </row>
    <row r="90" spans="2:10" ht="14.25" customHeight="1">
      <c r="B90" s="76"/>
      <c r="C90" s="65" t="s">
        <v>22</v>
      </c>
      <c r="D90" s="57" t="s">
        <v>131</v>
      </c>
      <c r="E90" s="39" t="s">
        <v>23</v>
      </c>
      <c r="F90" s="41">
        <v>210.5</v>
      </c>
      <c r="G90" s="41">
        <f t="shared" si="3"/>
        <v>210.5</v>
      </c>
      <c r="H90" s="6"/>
      <c r="I90" s="42" t="s">
        <v>13</v>
      </c>
      <c r="J90" s="39" t="s">
        <v>132</v>
      </c>
    </row>
    <row r="91" spans="2:10" ht="12">
      <c r="B91" s="76"/>
      <c r="C91" s="70"/>
      <c r="D91" s="57"/>
      <c r="E91" s="50" t="s">
        <v>24</v>
      </c>
      <c r="F91" s="41">
        <v>22.5</v>
      </c>
      <c r="G91" s="41">
        <f t="shared" si="3"/>
        <v>22.5</v>
      </c>
      <c r="H91" s="6"/>
      <c r="I91" s="42" t="s">
        <v>10</v>
      </c>
      <c r="J91" s="40" t="s">
        <v>145</v>
      </c>
    </row>
    <row r="92" spans="2:10" ht="12">
      <c r="B92" s="76"/>
      <c r="C92" s="67"/>
      <c r="D92" s="57"/>
      <c r="E92" s="39" t="s">
        <v>25</v>
      </c>
      <c r="F92" s="41">
        <v>17</v>
      </c>
      <c r="G92" s="41">
        <f t="shared" si="3"/>
        <v>17</v>
      </c>
      <c r="H92" s="6"/>
      <c r="I92" s="42" t="s">
        <v>10</v>
      </c>
      <c r="J92" s="40" t="s">
        <v>145</v>
      </c>
    </row>
    <row r="93" spans="2:10" ht="12" customHeight="1">
      <c r="B93" s="76"/>
      <c r="C93" s="57" t="s">
        <v>22</v>
      </c>
      <c r="D93" s="57" t="s">
        <v>128</v>
      </c>
      <c r="E93" s="39" t="s">
        <v>23</v>
      </c>
      <c r="F93" s="41">
        <v>210.5</v>
      </c>
      <c r="G93" s="41">
        <f t="shared" si="3"/>
        <v>210.5</v>
      </c>
      <c r="H93" s="6"/>
      <c r="I93" s="42" t="s">
        <v>13</v>
      </c>
      <c r="J93" s="39" t="s">
        <v>129</v>
      </c>
    </row>
    <row r="94" spans="2:10" ht="12">
      <c r="B94" s="76"/>
      <c r="C94" s="57"/>
      <c r="D94" s="57"/>
      <c r="E94" s="50" t="s">
        <v>24</v>
      </c>
      <c r="F94" s="41">
        <v>22.5</v>
      </c>
      <c r="G94" s="41">
        <f t="shared" si="3"/>
        <v>22.5</v>
      </c>
      <c r="H94" s="6"/>
      <c r="I94" s="42" t="s">
        <v>10</v>
      </c>
      <c r="J94" s="40" t="s">
        <v>108</v>
      </c>
    </row>
    <row r="95" spans="2:10" ht="12">
      <c r="B95" s="76"/>
      <c r="C95" s="57"/>
      <c r="D95" s="57"/>
      <c r="E95" s="39" t="s">
        <v>25</v>
      </c>
      <c r="F95" s="41">
        <v>17</v>
      </c>
      <c r="G95" s="41">
        <f t="shared" si="3"/>
        <v>17</v>
      </c>
      <c r="H95" s="6"/>
      <c r="I95" s="42" t="s">
        <v>10</v>
      </c>
      <c r="J95" s="40" t="s">
        <v>108</v>
      </c>
    </row>
    <row r="96" spans="2:10" ht="12" customHeight="1">
      <c r="B96" s="76"/>
      <c r="C96" s="57" t="s">
        <v>22</v>
      </c>
      <c r="D96" s="57" t="s">
        <v>126</v>
      </c>
      <c r="E96" s="39" t="s">
        <v>23</v>
      </c>
      <c r="F96" s="41">
        <v>210.5</v>
      </c>
      <c r="G96" s="41">
        <f t="shared" si="3"/>
        <v>210.5</v>
      </c>
      <c r="H96" s="6"/>
      <c r="I96" s="42" t="s">
        <v>13</v>
      </c>
      <c r="J96" s="39" t="s">
        <v>52</v>
      </c>
    </row>
    <row r="97" spans="2:10" ht="12" customHeight="1">
      <c r="B97" s="76"/>
      <c r="C97" s="57"/>
      <c r="D97" s="57"/>
      <c r="E97" s="50" t="s">
        <v>24</v>
      </c>
      <c r="F97" s="41">
        <v>22.5</v>
      </c>
      <c r="G97" s="41">
        <f t="shared" si="3"/>
        <v>22.5</v>
      </c>
      <c r="H97" s="6"/>
      <c r="I97" s="56" t="s">
        <v>10</v>
      </c>
      <c r="J97" s="46" t="s">
        <v>52</v>
      </c>
    </row>
    <row r="98" spans="2:10" ht="13.5" customHeight="1">
      <c r="B98" s="77"/>
      <c r="C98" s="57"/>
      <c r="D98" s="57"/>
      <c r="E98" s="39" t="s">
        <v>25</v>
      </c>
      <c r="F98" s="41">
        <v>17</v>
      </c>
      <c r="G98" s="41">
        <f t="shared" si="3"/>
        <v>17</v>
      </c>
      <c r="H98" s="6"/>
      <c r="I98" s="42" t="s">
        <v>10</v>
      </c>
      <c r="J98" s="39" t="s">
        <v>52</v>
      </c>
    </row>
    <row r="99" spans="2:10" ht="24" customHeight="1">
      <c r="B99" s="8"/>
      <c r="C99" s="62" t="s">
        <v>18</v>
      </c>
      <c r="D99" s="62"/>
      <c r="E99" s="5"/>
      <c r="F99" s="44">
        <f>SUM(F100:F114)</f>
        <v>1196.6</v>
      </c>
      <c r="G99" s="44">
        <f>SUM(G100:G114)</f>
        <v>1196.6</v>
      </c>
      <c r="H99" s="37">
        <f>SUM(H100:H114)</f>
        <v>0</v>
      </c>
      <c r="I99" s="16"/>
      <c r="J99" s="15"/>
    </row>
    <row r="100" spans="2:10" ht="29.25" customHeight="1">
      <c r="B100" s="9"/>
      <c r="C100" s="39" t="s">
        <v>27</v>
      </c>
      <c r="D100" s="39" t="s">
        <v>95</v>
      </c>
      <c r="E100" s="39" t="s">
        <v>124</v>
      </c>
      <c r="F100" s="41">
        <v>73.52</v>
      </c>
      <c r="G100" s="41">
        <f>SUM(F100)</f>
        <v>73.52</v>
      </c>
      <c r="H100" s="41"/>
      <c r="I100" s="42" t="s">
        <v>13</v>
      </c>
      <c r="J100" s="39" t="s">
        <v>125</v>
      </c>
    </row>
    <row r="101" spans="2:10" ht="18.75" customHeight="1">
      <c r="B101" s="9"/>
      <c r="C101" s="39" t="s">
        <v>27</v>
      </c>
      <c r="D101" s="39" t="s">
        <v>122</v>
      </c>
      <c r="E101" s="39" t="s">
        <v>123</v>
      </c>
      <c r="F101" s="41">
        <v>125.36</v>
      </c>
      <c r="G101" s="41">
        <f aca="true" t="shared" si="4" ref="G101:G114">SUM(F101)</f>
        <v>125.36</v>
      </c>
      <c r="H101" s="41"/>
      <c r="I101" s="42" t="s">
        <v>13</v>
      </c>
      <c r="J101" s="39" t="s">
        <v>46</v>
      </c>
    </row>
    <row r="102" spans="2:17" ht="32.25" customHeight="1">
      <c r="B102" s="9"/>
      <c r="C102" s="39" t="s">
        <v>27</v>
      </c>
      <c r="D102" s="39" t="s">
        <v>119</v>
      </c>
      <c r="E102" s="39" t="s">
        <v>120</v>
      </c>
      <c r="F102" s="41">
        <v>73.52</v>
      </c>
      <c r="G102" s="41">
        <f t="shared" si="4"/>
        <v>73.52</v>
      </c>
      <c r="H102" s="41"/>
      <c r="I102" s="42" t="s">
        <v>13</v>
      </c>
      <c r="J102" s="39" t="s">
        <v>121</v>
      </c>
      <c r="K102" s="32"/>
      <c r="L102" s="32"/>
      <c r="M102" s="32"/>
      <c r="N102" s="32"/>
      <c r="O102" s="33"/>
      <c r="P102" s="34"/>
      <c r="Q102" s="34"/>
    </row>
    <row r="103" spans="2:10" ht="18.75" customHeight="1">
      <c r="B103" s="9"/>
      <c r="C103" s="39" t="s">
        <v>27</v>
      </c>
      <c r="D103" s="39" t="s">
        <v>116</v>
      </c>
      <c r="E103" s="39" t="s">
        <v>117</v>
      </c>
      <c r="F103" s="41">
        <v>125.36</v>
      </c>
      <c r="G103" s="41">
        <f t="shared" si="4"/>
        <v>125.36</v>
      </c>
      <c r="H103" s="41"/>
      <c r="I103" s="42" t="s">
        <v>13</v>
      </c>
      <c r="J103" s="39" t="s">
        <v>118</v>
      </c>
    </row>
    <row r="104" spans="2:10" ht="34.5" customHeight="1">
      <c r="B104" s="9"/>
      <c r="C104" s="39" t="s">
        <v>27</v>
      </c>
      <c r="D104" s="39" t="s">
        <v>113</v>
      </c>
      <c r="E104" s="39" t="s">
        <v>114</v>
      </c>
      <c r="F104" s="41">
        <v>73.52</v>
      </c>
      <c r="G104" s="41">
        <f t="shared" si="4"/>
        <v>73.52</v>
      </c>
      <c r="H104" s="41"/>
      <c r="I104" s="42" t="s">
        <v>13</v>
      </c>
      <c r="J104" s="39" t="s">
        <v>115</v>
      </c>
    </row>
    <row r="105" spans="2:10" ht="20.25" customHeight="1">
      <c r="B105" s="9"/>
      <c r="C105" s="39" t="s">
        <v>27</v>
      </c>
      <c r="D105" s="39" t="s">
        <v>110</v>
      </c>
      <c r="E105" s="39" t="s">
        <v>111</v>
      </c>
      <c r="F105" s="41">
        <v>125.36</v>
      </c>
      <c r="G105" s="41">
        <f t="shared" si="4"/>
        <v>125.36</v>
      </c>
      <c r="H105" s="41"/>
      <c r="I105" s="42" t="s">
        <v>13</v>
      </c>
      <c r="J105" s="39" t="s">
        <v>112</v>
      </c>
    </row>
    <row r="106" spans="2:10" ht="16.5" customHeight="1">
      <c r="B106" s="9"/>
      <c r="C106" s="39" t="s">
        <v>27</v>
      </c>
      <c r="D106" s="39" t="s">
        <v>109</v>
      </c>
      <c r="E106" s="39" t="s">
        <v>76</v>
      </c>
      <c r="F106" s="41">
        <v>71.86</v>
      </c>
      <c r="G106" s="41">
        <f t="shared" si="4"/>
        <v>71.86</v>
      </c>
      <c r="H106" s="41"/>
      <c r="I106" s="42" t="s">
        <v>13</v>
      </c>
      <c r="J106" s="39" t="s">
        <v>108</v>
      </c>
    </row>
    <row r="107" spans="2:10" ht="16.5" customHeight="1">
      <c r="B107" s="9"/>
      <c r="C107" s="39" t="s">
        <v>27</v>
      </c>
      <c r="D107" s="39" t="s">
        <v>107</v>
      </c>
      <c r="E107" s="39" t="s">
        <v>76</v>
      </c>
      <c r="F107" s="41">
        <v>36.76</v>
      </c>
      <c r="G107" s="41">
        <f t="shared" si="4"/>
        <v>36.76</v>
      </c>
      <c r="H107" s="41"/>
      <c r="I107" s="42" t="s">
        <v>13</v>
      </c>
      <c r="J107" s="39" t="s">
        <v>108</v>
      </c>
    </row>
    <row r="108" spans="2:10" ht="31.5" customHeight="1">
      <c r="B108" s="9"/>
      <c r="C108" s="39" t="s">
        <v>27</v>
      </c>
      <c r="D108" s="39" t="s">
        <v>105</v>
      </c>
      <c r="E108" s="39" t="s">
        <v>106</v>
      </c>
      <c r="F108" s="41">
        <v>110.32</v>
      </c>
      <c r="G108" s="41">
        <f t="shared" si="4"/>
        <v>110.32</v>
      </c>
      <c r="H108" s="41"/>
      <c r="I108" s="42" t="s">
        <v>13</v>
      </c>
      <c r="J108" s="39" t="s">
        <v>60</v>
      </c>
    </row>
    <row r="109" spans="2:10" ht="15.75" customHeight="1">
      <c r="B109" s="9"/>
      <c r="C109" s="39" t="s">
        <v>27</v>
      </c>
      <c r="D109" s="39" t="s">
        <v>103</v>
      </c>
      <c r="E109" s="39" t="s">
        <v>68</v>
      </c>
      <c r="F109" s="41">
        <v>36.76</v>
      </c>
      <c r="G109" s="41">
        <f t="shared" si="4"/>
        <v>36.76</v>
      </c>
      <c r="H109" s="41"/>
      <c r="I109" s="42" t="s">
        <v>13</v>
      </c>
      <c r="J109" s="39" t="s">
        <v>104</v>
      </c>
    </row>
    <row r="110" spans="2:10" ht="16.5" customHeight="1">
      <c r="B110" s="9"/>
      <c r="C110" s="39" t="s">
        <v>27</v>
      </c>
      <c r="D110" s="39" t="s">
        <v>100</v>
      </c>
      <c r="E110" s="39" t="s">
        <v>37</v>
      </c>
      <c r="F110" s="41">
        <v>71.86</v>
      </c>
      <c r="G110" s="41">
        <f t="shared" si="4"/>
        <v>71.86</v>
      </c>
      <c r="H110" s="41"/>
      <c r="I110" s="42" t="s">
        <v>13</v>
      </c>
      <c r="J110" s="39" t="s">
        <v>62</v>
      </c>
    </row>
    <row r="111" spans="2:10" ht="16.5" customHeight="1">
      <c r="B111" s="9"/>
      <c r="C111" s="39" t="s">
        <v>27</v>
      </c>
      <c r="D111" s="39" t="s">
        <v>99</v>
      </c>
      <c r="E111" s="39" t="s">
        <v>60</v>
      </c>
      <c r="F111" s="41">
        <v>36.76</v>
      </c>
      <c r="G111" s="41">
        <f t="shared" si="4"/>
        <v>36.76</v>
      </c>
      <c r="H111" s="41"/>
      <c r="I111" s="42" t="s">
        <v>13</v>
      </c>
      <c r="J111" s="39" t="s">
        <v>60</v>
      </c>
    </row>
    <row r="112" spans="2:10" ht="17.25" customHeight="1">
      <c r="B112" s="9"/>
      <c r="C112" s="39" t="s">
        <v>27</v>
      </c>
      <c r="D112" s="39" t="s">
        <v>98</v>
      </c>
      <c r="E112" s="39" t="s">
        <v>58</v>
      </c>
      <c r="F112" s="41">
        <v>36.76</v>
      </c>
      <c r="G112" s="41">
        <f t="shared" si="4"/>
        <v>36.76</v>
      </c>
      <c r="H112" s="41"/>
      <c r="I112" s="42" t="s">
        <v>13</v>
      </c>
      <c r="J112" s="39" t="s">
        <v>58</v>
      </c>
    </row>
    <row r="113" spans="2:10" ht="17.25" customHeight="1">
      <c r="B113" s="9"/>
      <c r="C113" s="39" t="s">
        <v>27</v>
      </c>
      <c r="D113" s="39" t="s">
        <v>94</v>
      </c>
      <c r="E113" s="39" t="s">
        <v>96</v>
      </c>
      <c r="F113" s="41">
        <v>125.36</v>
      </c>
      <c r="G113" s="41">
        <f t="shared" si="4"/>
        <v>125.36</v>
      </c>
      <c r="H113" s="41"/>
      <c r="I113" s="42" t="s">
        <v>13</v>
      </c>
      <c r="J113" s="39" t="s">
        <v>97</v>
      </c>
    </row>
    <row r="114" spans="2:10" ht="30.75" customHeight="1">
      <c r="B114" s="9"/>
      <c r="C114" s="39" t="s">
        <v>27</v>
      </c>
      <c r="D114" s="39" t="s">
        <v>101</v>
      </c>
      <c r="E114" s="39" t="s">
        <v>102</v>
      </c>
      <c r="F114" s="41">
        <v>73.52</v>
      </c>
      <c r="G114" s="41">
        <f t="shared" si="4"/>
        <v>73.52</v>
      </c>
      <c r="H114" s="41"/>
      <c r="I114" s="42" t="s">
        <v>13</v>
      </c>
      <c r="J114" s="39" t="s">
        <v>52</v>
      </c>
    </row>
    <row r="115" spans="2:10" ht="15" customHeight="1">
      <c r="B115" s="8"/>
      <c r="C115" s="62" t="s">
        <v>28</v>
      </c>
      <c r="D115" s="62"/>
      <c r="E115" s="5"/>
      <c r="F115" s="44">
        <f>SUM(F116:F116)</f>
        <v>200</v>
      </c>
      <c r="G115" s="44">
        <f>SUM(G116:G116)</f>
        <v>200</v>
      </c>
      <c r="H115" s="37">
        <f>SUM(H116:H116)</f>
        <v>0</v>
      </c>
      <c r="I115" s="16"/>
      <c r="J115" s="5"/>
    </row>
    <row r="116" spans="2:10" s="13" customFormat="1" ht="24.75" customHeight="1">
      <c r="B116" s="9"/>
      <c r="C116" s="39" t="s">
        <v>6</v>
      </c>
      <c r="D116" s="39" t="s">
        <v>43</v>
      </c>
      <c r="E116" s="39" t="s">
        <v>44</v>
      </c>
      <c r="F116" s="41">
        <v>200</v>
      </c>
      <c r="G116" s="41">
        <f>SUM(F116)</f>
        <v>200</v>
      </c>
      <c r="H116" s="41"/>
      <c r="I116" s="42" t="s">
        <v>13</v>
      </c>
      <c r="J116" s="39" t="s">
        <v>44</v>
      </c>
    </row>
    <row r="117" spans="2:10" s="17" customFormat="1" ht="15" customHeight="1">
      <c r="B117" s="43" t="s">
        <v>19</v>
      </c>
      <c r="C117" s="62" t="s">
        <v>29</v>
      </c>
      <c r="D117" s="62"/>
      <c r="E117" s="15"/>
      <c r="F117" s="44">
        <f>SUM(F118:F120)</f>
        <v>599.9999999999999</v>
      </c>
      <c r="G117" s="44">
        <f>SUM(G118:G120)</f>
        <v>599.9999999999999</v>
      </c>
      <c r="H117" s="37">
        <f>SUM(H118:H120)</f>
        <v>0</v>
      </c>
      <c r="I117" s="16"/>
      <c r="J117" s="15"/>
    </row>
    <row r="118" spans="2:10" ht="14.25" customHeight="1">
      <c r="B118" s="12"/>
      <c r="C118" s="39" t="s">
        <v>6</v>
      </c>
      <c r="D118" s="39" t="s">
        <v>49</v>
      </c>
      <c r="E118" s="40" t="s">
        <v>50</v>
      </c>
      <c r="F118" s="41">
        <v>381.58</v>
      </c>
      <c r="G118" s="41">
        <f>SUM(F118)</f>
        <v>381.58</v>
      </c>
      <c r="H118" s="41"/>
      <c r="I118" s="42" t="s">
        <v>13</v>
      </c>
      <c r="J118" s="40" t="s">
        <v>50</v>
      </c>
    </row>
    <row r="119" spans="2:10" ht="12.75" customHeight="1">
      <c r="B119" s="12"/>
      <c r="C119" s="39" t="s">
        <v>6</v>
      </c>
      <c r="D119" s="39" t="s">
        <v>36</v>
      </c>
      <c r="E119" s="40" t="s">
        <v>37</v>
      </c>
      <c r="F119" s="41">
        <v>150.01</v>
      </c>
      <c r="G119" s="41">
        <f>SUM(F119)</f>
        <v>150.01</v>
      </c>
      <c r="H119" s="41"/>
      <c r="I119" s="42" t="s">
        <v>13</v>
      </c>
      <c r="J119" s="40" t="s">
        <v>37</v>
      </c>
    </row>
    <row r="120" spans="2:10" ht="12.75" customHeight="1">
      <c r="B120" s="12"/>
      <c r="C120" s="39" t="s">
        <v>6</v>
      </c>
      <c r="D120" s="39" t="s">
        <v>33</v>
      </c>
      <c r="E120" s="40" t="s">
        <v>34</v>
      </c>
      <c r="F120" s="41">
        <v>68.41</v>
      </c>
      <c r="G120" s="41">
        <f>SUM(F120)</f>
        <v>68.41</v>
      </c>
      <c r="H120" s="41"/>
      <c r="I120" s="42" t="s">
        <v>13</v>
      </c>
      <c r="J120" s="40" t="s">
        <v>34</v>
      </c>
    </row>
    <row r="121" spans="2:10" s="3" customFormat="1" ht="14.25" customHeight="1">
      <c r="B121" s="74" t="s">
        <v>8</v>
      </c>
      <c r="C121" s="74"/>
      <c r="D121" s="74"/>
      <c r="E121" s="74"/>
      <c r="F121" s="53">
        <f>SUM(F4+F21+F74+F80+F82+F99+F115+F117)</f>
        <v>14119.45</v>
      </c>
      <c r="G121" s="53">
        <f>SUM(G4+G21+G74+G80+G82+G99+G115+G117)</f>
        <v>14119.45</v>
      </c>
      <c r="H121" s="53" t="e">
        <f>SUM(H4+H21+H74+H80+H82+H99+H115+#REF!+H117+#REF!)</f>
        <v>#REF!</v>
      </c>
      <c r="I121" s="54"/>
      <c r="J121" s="18"/>
    </row>
    <row r="122" ht="15" customHeight="1">
      <c r="F122" s="10"/>
    </row>
    <row r="123" spans="6:13" ht="36.75" customHeight="1">
      <c r="F123" s="10"/>
      <c r="G123" s="22"/>
      <c r="H123" s="22"/>
      <c r="I123" s="21"/>
      <c r="J123" s="36"/>
      <c r="M123" s="10"/>
    </row>
    <row r="124" spans="2:13" ht="15" customHeight="1">
      <c r="B124" s="3"/>
      <c r="C124" s="23" t="s">
        <v>11</v>
      </c>
      <c r="D124" s="21"/>
      <c r="F124" s="3"/>
      <c r="G124" s="29"/>
      <c r="H124" s="24"/>
      <c r="I124" s="21"/>
      <c r="J124" s="55"/>
      <c r="L124" s="10"/>
      <c r="M124" s="10"/>
    </row>
    <row r="125" spans="4:7" ht="15" customHeight="1">
      <c r="D125" s="13"/>
      <c r="E125" s="30"/>
      <c r="G125" s="31"/>
    </row>
    <row r="126" spans="5:10" ht="15" customHeight="1">
      <c r="E126" s="2"/>
      <c r="G126" s="11"/>
      <c r="J126" s="35"/>
    </row>
    <row r="127" spans="5:7" ht="15" customHeight="1">
      <c r="E127" s="26"/>
      <c r="F127" s="10"/>
      <c r="G127" s="25"/>
    </row>
    <row r="128" spans="5:7" ht="15" customHeight="1">
      <c r="E128" s="21"/>
      <c r="F128" s="19"/>
      <c r="G128" s="4"/>
    </row>
    <row r="129" spans="5:7" ht="15" customHeight="1">
      <c r="E129" s="21"/>
      <c r="F129" s="4"/>
      <c r="G129" s="4"/>
    </row>
    <row r="133" ht="15" customHeight="1">
      <c r="E133" s="24"/>
    </row>
    <row r="134" ht="15" customHeight="1">
      <c r="E134" s="24"/>
    </row>
    <row r="135" ht="15" customHeight="1">
      <c r="E135" s="24"/>
    </row>
    <row r="136" ht="15" customHeight="1">
      <c r="E136" s="26"/>
    </row>
    <row r="137" ht="15" customHeight="1">
      <c r="E137" s="24"/>
    </row>
    <row r="138" ht="15" customHeight="1">
      <c r="E138" s="24"/>
    </row>
    <row r="144" spans="2:8" ht="15" customHeight="1">
      <c r="B144" s="27"/>
      <c r="C144" s="28"/>
      <c r="D144" s="27"/>
      <c r="E144" s="27"/>
      <c r="F144" s="27"/>
      <c r="G144" s="27"/>
      <c r="H144" s="27"/>
    </row>
    <row r="145" spans="2:8" ht="15" customHeight="1">
      <c r="B145" s="27"/>
      <c r="C145" s="27"/>
      <c r="D145" s="27"/>
      <c r="E145" s="27"/>
      <c r="F145" s="27"/>
      <c r="G145" s="27"/>
      <c r="H145" s="27"/>
    </row>
    <row r="146" spans="2:8" ht="15" customHeight="1">
      <c r="B146" s="27"/>
      <c r="C146" s="27"/>
      <c r="D146" s="27"/>
      <c r="E146" s="27"/>
      <c r="F146" s="27"/>
      <c r="G146" s="27"/>
      <c r="H146" s="27"/>
    </row>
    <row r="147" spans="2:8" ht="15" customHeight="1">
      <c r="B147" s="27"/>
      <c r="C147" s="27"/>
      <c r="D147" s="27"/>
      <c r="E147" s="27"/>
      <c r="F147" s="27"/>
      <c r="G147" s="27"/>
      <c r="H147" s="27"/>
    </row>
    <row r="148" spans="2:8" ht="15" customHeight="1">
      <c r="B148" s="27"/>
      <c r="C148" s="27"/>
      <c r="D148" s="27"/>
      <c r="E148" s="27"/>
      <c r="F148" s="27"/>
      <c r="G148" s="27"/>
      <c r="H148" s="27"/>
    </row>
    <row r="149" spans="2:8" ht="15" customHeight="1">
      <c r="B149" s="20"/>
      <c r="C149" s="20"/>
      <c r="D149" s="20"/>
      <c r="E149" s="2"/>
      <c r="F149" s="20"/>
      <c r="G149" s="20"/>
      <c r="H149" s="20"/>
    </row>
  </sheetData>
  <sheetProtection/>
  <mergeCells count="59">
    <mergeCell ref="B121:E121"/>
    <mergeCell ref="C70:D71"/>
    <mergeCell ref="C72:D73"/>
    <mergeCell ref="C115:D115"/>
    <mergeCell ref="D96:D98"/>
    <mergeCell ref="C99:D99"/>
    <mergeCell ref="C84:C86"/>
    <mergeCell ref="D84:D86"/>
    <mergeCell ref="B83:B98"/>
    <mergeCell ref="D87:D89"/>
    <mergeCell ref="C90:C92"/>
    <mergeCell ref="D90:D92"/>
    <mergeCell ref="C93:C95"/>
    <mergeCell ref="D93:D95"/>
    <mergeCell ref="C117:D117"/>
    <mergeCell ref="C96:C98"/>
    <mergeCell ref="C87:C89"/>
    <mergeCell ref="C68:D69"/>
    <mergeCell ref="C74:D74"/>
    <mergeCell ref="C80:D80"/>
    <mergeCell ref="C82:D82"/>
    <mergeCell ref="C60:D61"/>
    <mergeCell ref="C62:D63"/>
    <mergeCell ref="C64:D65"/>
    <mergeCell ref="C66:D67"/>
    <mergeCell ref="C52:D53"/>
    <mergeCell ref="C54:D55"/>
    <mergeCell ref="C56:D57"/>
    <mergeCell ref="C58:D59"/>
    <mergeCell ref="C44:D45"/>
    <mergeCell ref="C46:D47"/>
    <mergeCell ref="C48:D49"/>
    <mergeCell ref="C50:D51"/>
    <mergeCell ref="C36:D37"/>
    <mergeCell ref="C38:D39"/>
    <mergeCell ref="C40:D41"/>
    <mergeCell ref="C42:D43"/>
    <mergeCell ref="C28:D29"/>
    <mergeCell ref="C30:D31"/>
    <mergeCell ref="C32:D33"/>
    <mergeCell ref="C34:D35"/>
    <mergeCell ref="C22:D23"/>
    <mergeCell ref="C24:D25"/>
    <mergeCell ref="C26:D27"/>
    <mergeCell ref="C21:D21"/>
    <mergeCell ref="C15:C17"/>
    <mergeCell ref="D15:D17"/>
    <mergeCell ref="C18:C20"/>
    <mergeCell ref="D18:D20"/>
    <mergeCell ref="C9:C11"/>
    <mergeCell ref="D9:D11"/>
    <mergeCell ref="C12:C14"/>
    <mergeCell ref="D12:D14"/>
    <mergeCell ref="B1:J1"/>
    <mergeCell ref="B2:J2"/>
    <mergeCell ref="C4:D4"/>
    <mergeCell ref="C6:C8"/>
    <mergeCell ref="D6:D8"/>
    <mergeCell ref="B5:B20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agranica</cp:lastModifiedBy>
  <cp:lastPrinted>2014-01-31T06:42:40Z</cp:lastPrinted>
  <dcterms:created xsi:type="dcterms:W3CDTF">2009-02-13T09:46:55Z</dcterms:created>
  <dcterms:modified xsi:type="dcterms:W3CDTF">2015-01-26T10:00:54Z</dcterms:modified>
  <cp:category/>
  <cp:version/>
  <cp:contentType/>
  <cp:contentStatus/>
</cp:coreProperties>
</file>