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<sst xmlns="http://schemas.openxmlformats.org/spreadsheetml/2006/main" count="376" uniqueCount="108">
  <si>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</si>
  <si>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</si>
  <si>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</si>
  <si>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</si>
  <si>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</si>
  <si>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</si>
  <si>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</si>
  <si>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adnotacji/dekretacji na dokumencie</t>
  </si>
  <si>
    <t>RAZEM</t>
  </si>
  <si>
    <t>Dokumenty księgowe według pozycji kosztorysu</t>
  </si>
  <si>
    <t>wynagrodzenie</t>
  </si>
  <si>
    <t>skł. zdrowotna</t>
  </si>
  <si>
    <t>gotówka</t>
  </si>
  <si>
    <t>ekwiwalent</t>
  </si>
  <si>
    <t>przelew</t>
  </si>
  <si>
    <t>pod. dochodowy</t>
  </si>
  <si>
    <t>Płatność wynikająca 
z dokumentu</t>
  </si>
  <si>
    <t>I</t>
  </si>
  <si>
    <t>II</t>
  </si>
  <si>
    <t>WB nr 6</t>
  </si>
  <si>
    <t>WB nr 9</t>
  </si>
  <si>
    <t>WB nr 10</t>
  </si>
  <si>
    <t>WB nr 13</t>
  </si>
  <si>
    <t>WB nr 14</t>
  </si>
  <si>
    <t>1. Sędzia</t>
  </si>
  <si>
    <t>2. Nagrody</t>
  </si>
  <si>
    <t>WB nr 12</t>
  </si>
  <si>
    <t>WB nr 16</t>
  </si>
  <si>
    <t>3. Obsługa transportowa</t>
  </si>
  <si>
    <t xml:space="preserve">1. Obsługa księgowa </t>
  </si>
  <si>
    <t xml:space="preserve"> 2. Obsługa bankowa</t>
  </si>
  <si>
    <t>Rachunek</t>
  </si>
  <si>
    <t>Sporządził: Anna Granica</t>
  </si>
  <si>
    <t>Załącznik Nr 1 do protokołu z wykonania zadania publicznego Umowa Nr EKS/4/2014 z dnia 27.03.2014 r .</t>
  </si>
  <si>
    <t>Lista wypłat ekwiwalentów sędziowskich Koleśnik Arkadiusz, 12.07.2014</t>
  </si>
  <si>
    <t>12.07.2014</t>
  </si>
  <si>
    <t>Lista wypłat ekwiwalentów sędziowskich Blinkiewicz Bartosz, 12.07.2014</t>
  </si>
  <si>
    <t>Lista wypłat ekwiwalentów sędziowskich Podliński Leszek, 26.07.2014</t>
  </si>
  <si>
    <t>26.07.2014</t>
  </si>
  <si>
    <t>Lista wypłat ekwiwalentów sędziowskich Berent Łukasz, 26.07.2014</t>
  </si>
  <si>
    <t>Lista wypłat ekwiwalentów sędziowskich Laskowski Rafał, 26.07.2014</t>
  </si>
  <si>
    <t>Lista wypłat ekwiwalentów sędziowskich Wilniewicz Dariusz, 26.07.2014</t>
  </si>
  <si>
    <t>Lista wypłat ekwiwalentów sędziowskich Szysler Andrzej, 02.10.2014</t>
  </si>
  <si>
    <t>02.10.2014</t>
  </si>
  <si>
    <t>Lista wypłat ekwiwalentów sędziowskich Szysler Ewa, 02.10.2014</t>
  </si>
  <si>
    <t>Lista wypłat ekwiwalentów sędziowskich Kalis Karol, 02.10.2014</t>
  </si>
  <si>
    <t>Lista wypłat ekwiwalentów sędziowskich Szczegielniak Andrzej, 02.10.2014</t>
  </si>
  <si>
    <t>Lista wypłat ekwiwalentów sędziowskich Gąsior Renata, 02.10.2014</t>
  </si>
  <si>
    <t>Lista wypłat ekwiwalentów sędziowskich Masna Lilianna, 02.10.2014</t>
  </si>
  <si>
    <t>Lista wypłat ekwiwalentów sędziowskich Biskupski Mariusz, 02.10.2014</t>
  </si>
  <si>
    <t>Lista wypłat ekwiwalentów sędziowskich Osiecki Grzegorz, 02.10.2014</t>
  </si>
  <si>
    <t>Lista wypłat ekwiwalentów sędziowskich Koleśnik Arkadiusz, 26.10.2014</t>
  </si>
  <si>
    <t>26.10.2014</t>
  </si>
  <si>
    <t>Lista wypłat ekwiwalentów sędziowskich Golder Tomasz, 26.10.2014</t>
  </si>
  <si>
    <t>Lista wypłat ekwiwalentów sędziowskich Blinkiewicz Bartosz, 26.10.2014</t>
  </si>
  <si>
    <t>Lista wypłat ekwiwalentów sędziowskich Zakrzewski Maksymilian, 26.10.2014</t>
  </si>
  <si>
    <t>Lista wypłat ekwiwalentów sędziowskich Banewski Jakub, 26.10.2014</t>
  </si>
  <si>
    <t>Lista wypłat ekwiwalentów sędziowskich Golder Mateusz, 26.10.2014</t>
  </si>
  <si>
    <t>Lista wypłat ekwiwalentów sędziowskich Mądry Krzysztof, 26.10.2014</t>
  </si>
  <si>
    <t>Lista wypłat ekwiwalentów sędziowskich Zelma Kacper, 26.10.2014</t>
  </si>
  <si>
    <t>Lista wypłat ekwiwalentów sędziowskich Szczegielniak Andrzej, 26.10.2014</t>
  </si>
  <si>
    <t>Lista wypłat ekwiwalentów sędziowskich Golder Patrycja, 26.10.2014</t>
  </si>
  <si>
    <t>Lista wypłat ekwiwalentów sędziowskich Szmudanowski Jakub, 26.10.2014</t>
  </si>
  <si>
    <t>Lista wypłat ekwiwalentów sędziowskich Berent łukasz, 26.10.2014</t>
  </si>
  <si>
    <t>Lista wypłat ekwiwalentów sędziowskich Grysz Tomasz, 22.11.2014</t>
  </si>
  <si>
    <t>22.11.2014</t>
  </si>
  <si>
    <t>Lista wypłat ekwiwalentów sędziowskich Patoła Zdzisław, 22.11.2014</t>
  </si>
  <si>
    <t>Lista wypłat ekwiwalentów sędziowskich Pawłowski Bogdan, 22.11.2014</t>
  </si>
  <si>
    <t>Lista wypłat ekwiwalentów sędziowskich Pawłowska Małgorzata, 22.11.2014</t>
  </si>
  <si>
    <t>Lista wypłat ekwiwalentów sędziowskich Berent łukasz, 22.11.2014</t>
  </si>
  <si>
    <t>Lista wypłat ekwiwalentów sędziowskich Laskowski Rafał, 22.11.2014</t>
  </si>
  <si>
    <t>Rozliczenie za sędziowanie Berent Łukasz, 23.11.2014</t>
  </si>
  <si>
    <t>23.11.2014</t>
  </si>
  <si>
    <t>Rozliczenie za sędziowanie Łukaszewicz Jerzy, 23.11.2014</t>
  </si>
  <si>
    <t>Rozliczenie za sędziowanie Jasik Leszek, 05.12.2014</t>
  </si>
  <si>
    <t>05.12.2014</t>
  </si>
  <si>
    <t>Faktura VAT Nr 14/0596</t>
  </si>
  <si>
    <t>30.04.2014</t>
  </si>
  <si>
    <t>12.05.2014r.</t>
  </si>
  <si>
    <t>Faktura VAT Nr 382/2014</t>
  </si>
  <si>
    <t>25.07.2014</t>
  </si>
  <si>
    <t>30.07.2014</t>
  </si>
  <si>
    <t>Faktura VAT Nr 383/2014</t>
  </si>
  <si>
    <t>Faktura VAT Nr 76/10/2014</t>
  </si>
  <si>
    <t>15.10.2014</t>
  </si>
  <si>
    <t>Faktura VAT Nr 554/2014</t>
  </si>
  <si>
    <t>16.10.2014</t>
  </si>
  <si>
    <t>20.10.2014</t>
  </si>
  <si>
    <t>Faktura VAT Nr 644/2014</t>
  </si>
  <si>
    <t>25.11.2014</t>
  </si>
  <si>
    <t>01.12.2014</t>
  </si>
  <si>
    <t>Faktura VAT Nr 645/2014</t>
  </si>
  <si>
    <t>Faktura VAT Nr 646/2014</t>
  </si>
  <si>
    <t>Faktura VAT Nr 643/2014</t>
  </si>
  <si>
    <t>Faktura VAT FV/268/2014</t>
  </si>
  <si>
    <t>Faktura VAT FV/302/2014</t>
  </si>
  <si>
    <t>30.10.2014</t>
  </si>
  <si>
    <t>Faktura VAT FV/335/2014</t>
  </si>
  <si>
    <t>24.11.2014</t>
  </si>
  <si>
    <t>27.10.2014</t>
  </si>
  <si>
    <t>Faktura VAT FV/336/2014</t>
  </si>
  <si>
    <t>Rachunek M.Sobczak
z dn. 21.11.2014</t>
  </si>
  <si>
    <t>27.11.2014</t>
  </si>
  <si>
    <t>WB nr 3</t>
  </si>
  <si>
    <t>WB nr 7</t>
  </si>
  <si>
    <t>12.05.2014</t>
  </si>
  <si>
    <t>22.08.2014</t>
  </si>
  <si>
    <t>20.11.2014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</si>
</sst>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32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4" fontId="11" fillId="32" borderId="12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4" fontId="11" fillId="32" borderId="15" xfId="0" applyNumberFormat="1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vertical="center"/>
    </xf>
    <xf numFmtId="0" fontId="11" fillId="32" borderId="16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view="pageBreakPreview" zoomScaleSheetLayoutView="100" zoomScalePageLayoutView="0" workbookViewId="0" topLeftCell="A79">
      <selection activeCell="E111" sqref="E111"/>
    </sheetView>
  </sheetViews>
  <sheetFormatPr defaultColWidth="9.00390625" defaultRowHeight="15" customHeight="1"/>
  <cols>
    <col min="1" max="1" width="0.37109375" style="28" customWidth="1"/>
    <col min="2" max="2" width="6.125" style="28" customWidth="1"/>
    <col min="3" max="3" width="16.75390625" style="28" customWidth="1"/>
    <col min="4" max="4" width="20.25390625" style="28" customWidth="1"/>
    <col min="5" max="5" width="17.00390625" style="29" customWidth="1"/>
    <col min="6" max="6" width="9.125" style="28" customWidth="1"/>
    <col min="7" max="7" width="16.875" style="28" customWidth="1"/>
    <col min="8" max="8" width="13.625" style="29" customWidth="1"/>
    <col min="9" max="9" width="23.875" style="32" customWidth="1"/>
    <col min="10" max="10" width="14.125" style="28" customWidth="1"/>
    <col min="11" max="16384" width="9.125" style="28" customWidth="1"/>
  </cols>
  <sheetData>
    <row r="1" spans="2:9" s="38" customFormat="1" ht="15" customHeight="1">
      <c r="B1" s="95" t="s">
        <v>33</v>
      </c>
      <c r="C1" s="95"/>
      <c r="D1" s="95"/>
      <c r="E1" s="95"/>
      <c r="F1" s="95"/>
      <c r="G1" s="95"/>
      <c r="H1" s="95"/>
      <c r="I1" s="95"/>
    </row>
    <row r="2" spans="2:9" ht="16.5" customHeight="1" thickBot="1">
      <c r="B2" s="88" t="s">
        <v>9</v>
      </c>
      <c r="C2" s="89"/>
      <c r="D2" s="89"/>
      <c r="E2" s="89"/>
      <c r="F2" s="89"/>
      <c r="G2" s="89"/>
      <c r="H2" s="89"/>
      <c r="I2" s="90"/>
    </row>
    <row r="3" spans="2:9" ht="39.75" customHeight="1" thickBot="1">
      <c r="B3" s="53" t="s">
        <v>0</v>
      </c>
      <c r="C3" s="54" t="s">
        <v>1</v>
      </c>
      <c r="D3" s="54" t="s">
        <v>2</v>
      </c>
      <c r="E3" s="54" t="s">
        <v>3</v>
      </c>
      <c r="F3" s="54" t="s">
        <v>5</v>
      </c>
      <c r="G3" s="54" t="s">
        <v>4</v>
      </c>
      <c r="H3" s="54" t="s">
        <v>16</v>
      </c>
      <c r="I3" s="55" t="s">
        <v>7</v>
      </c>
    </row>
    <row r="4" spans="2:9" ht="19.5" customHeight="1">
      <c r="B4" s="56" t="s">
        <v>17</v>
      </c>
      <c r="C4" s="94" t="s">
        <v>24</v>
      </c>
      <c r="D4" s="94"/>
      <c r="E4" s="81"/>
      <c r="F4" s="65">
        <f>SUM(F5:F74)</f>
        <v>2800</v>
      </c>
      <c r="G4" s="65">
        <f>SUM(G5:G74)</f>
        <v>2800</v>
      </c>
      <c r="H4" s="57"/>
      <c r="I4" s="82"/>
    </row>
    <row r="5" spans="2:10" ht="19.5" customHeight="1">
      <c r="B5" s="49"/>
      <c r="C5" s="85" t="s">
        <v>34</v>
      </c>
      <c r="D5" s="85"/>
      <c r="E5" s="58" t="s">
        <v>13</v>
      </c>
      <c r="F5" s="59">
        <v>148</v>
      </c>
      <c r="G5" s="59">
        <f>SUM(F5)</f>
        <v>148</v>
      </c>
      <c r="H5" s="60" t="s">
        <v>12</v>
      </c>
      <c r="I5" s="62" t="s">
        <v>35</v>
      </c>
      <c r="J5" s="43"/>
    </row>
    <row r="6" spans="2:9" ht="15" customHeight="1">
      <c r="B6" s="49"/>
      <c r="C6" s="85"/>
      <c r="D6" s="85"/>
      <c r="E6" s="61" t="s">
        <v>15</v>
      </c>
      <c r="F6" s="59">
        <v>32</v>
      </c>
      <c r="G6" s="59">
        <f aca="true" t="shared" si="0" ref="G6:G44">SUM(F6)</f>
        <v>32</v>
      </c>
      <c r="H6" s="60" t="s">
        <v>14</v>
      </c>
      <c r="I6" s="66" t="s">
        <v>106</v>
      </c>
    </row>
    <row r="7" spans="2:10" ht="15" customHeight="1">
      <c r="B7" s="49"/>
      <c r="C7" s="85" t="s">
        <v>36</v>
      </c>
      <c r="D7" s="85"/>
      <c r="E7" s="58" t="s">
        <v>13</v>
      </c>
      <c r="F7" s="59">
        <v>148</v>
      </c>
      <c r="G7" s="59">
        <f t="shared" si="0"/>
        <v>148</v>
      </c>
      <c r="H7" s="60" t="s">
        <v>12</v>
      </c>
      <c r="I7" s="62" t="s">
        <v>35</v>
      </c>
      <c r="J7" s="43"/>
    </row>
    <row r="8" spans="2:9" ht="15" customHeight="1">
      <c r="B8" s="49"/>
      <c r="C8" s="85"/>
      <c r="D8" s="85"/>
      <c r="E8" s="61" t="s">
        <v>15</v>
      </c>
      <c r="F8" s="59">
        <v>32</v>
      </c>
      <c r="G8" s="59">
        <f t="shared" si="0"/>
        <v>32</v>
      </c>
      <c r="H8" s="60" t="s">
        <v>14</v>
      </c>
      <c r="I8" s="66" t="s">
        <v>106</v>
      </c>
    </row>
    <row r="9" spans="2:9" s="30" customFormat="1" ht="15" customHeight="1">
      <c r="B9" s="49"/>
      <c r="C9" s="85" t="s">
        <v>37</v>
      </c>
      <c r="D9" s="85"/>
      <c r="E9" s="58" t="s">
        <v>13</v>
      </c>
      <c r="F9" s="59">
        <v>98</v>
      </c>
      <c r="G9" s="59">
        <f t="shared" si="0"/>
        <v>98</v>
      </c>
      <c r="H9" s="60" t="s">
        <v>12</v>
      </c>
      <c r="I9" s="62" t="s">
        <v>38</v>
      </c>
    </row>
    <row r="10" spans="2:9" s="30" customFormat="1" ht="14.25" customHeight="1">
      <c r="B10" s="49"/>
      <c r="C10" s="85"/>
      <c r="D10" s="85"/>
      <c r="E10" s="61" t="s">
        <v>15</v>
      </c>
      <c r="F10" s="59">
        <v>22</v>
      </c>
      <c r="G10" s="59">
        <f t="shared" si="0"/>
        <v>22</v>
      </c>
      <c r="H10" s="60" t="s">
        <v>14</v>
      </c>
      <c r="I10" s="66" t="s">
        <v>106</v>
      </c>
    </row>
    <row r="11" spans="2:9" ht="14.25" customHeight="1">
      <c r="B11" s="49"/>
      <c r="C11" s="85" t="s">
        <v>39</v>
      </c>
      <c r="D11" s="85"/>
      <c r="E11" s="58" t="s">
        <v>13</v>
      </c>
      <c r="F11" s="59">
        <v>49</v>
      </c>
      <c r="G11" s="59">
        <f t="shared" si="0"/>
        <v>49</v>
      </c>
      <c r="H11" s="60" t="s">
        <v>12</v>
      </c>
      <c r="I11" s="62" t="s">
        <v>38</v>
      </c>
    </row>
    <row r="12" spans="2:9" ht="14.25" customHeight="1">
      <c r="B12" s="49"/>
      <c r="C12" s="85"/>
      <c r="D12" s="85"/>
      <c r="E12" s="61" t="s">
        <v>15</v>
      </c>
      <c r="F12" s="59">
        <v>11</v>
      </c>
      <c r="G12" s="59">
        <f t="shared" si="0"/>
        <v>11</v>
      </c>
      <c r="H12" s="60" t="s">
        <v>14</v>
      </c>
      <c r="I12" s="66" t="s">
        <v>106</v>
      </c>
    </row>
    <row r="13" spans="2:9" s="30" customFormat="1" ht="14.25" customHeight="1">
      <c r="B13" s="49"/>
      <c r="C13" s="85" t="s">
        <v>40</v>
      </c>
      <c r="D13" s="85"/>
      <c r="E13" s="58" t="s">
        <v>13</v>
      </c>
      <c r="F13" s="59">
        <v>49</v>
      </c>
      <c r="G13" s="59">
        <f t="shared" si="0"/>
        <v>49</v>
      </c>
      <c r="H13" s="60" t="s">
        <v>12</v>
      </c>
      <c r="I13" s="62" t="s">
        <v>38</v>
      </c>
    </row>
    <row r="14" spans="2:10" ht="14.25" customHeight="1">
      <c r="B14" s="49"/>
      <c r="C14" s="85"/>
      <c r="D14" s="85"/>
      <c r="E14" s="61" t="s">
        <v>15</v>
      </c>
      <c r="F14" s="59">
        <v>11</v>
      </c>
      <c r="G14" s="59">
        <f t="shared" si="0"/>
        <v>11</v>
      </c>
      <c r="H14" s="60" t="s">
        <v>14</v>
      </c>
      <c r="I14" s="66" t="s">
        <v>106</v>
      </c>
      <c r="J14" s="41"/>
    </row>
    <row r="15" spans="2:9" ht="14.25" customHeight="1">
      <c r="B15" s="49"/>
      <c r="C15" s="85" t="s">
        <v>41</v>
      </c>
      <c r="D15" s="85"/>
      <c r="E15" s="58" t="s">
        <v>13</v>
      </c>
      <c r="F15" s="59">
        <v>49</v>
      </c>
      <c r="G15" s="59">
        <f t="shared" si="0"/>
        <v>49</v>
      </c>
      <c r="H15" s="60" t="s">
        <v>12</v>
      </c>
      <c r="I15" s="62" t="s">
        <v>38</v>
      </c>
    </row>
    <row r="16" spans="2:9" s="30" customFormat="1" ht="14.25" customHeight="1">
      <c r="B16" s="49"/>
      <c r="C16" s="85"/>
      <c r="D16" s="85"/>
      <c r="E16" s="61" t="s">
        <v>15</v>
      </c>
      <c r="F16" s="59">
        <v>11</v>
      </c>
      <c r="G16" s="59">
        <f t="shared" si="0"/>
        <v>11</v>
      </c>
      <c r="H16" s="60" t="s">
        <v>14</v>
      </c>
      <c r="I16" s="66" t="s">
        <v>106</v>
      </c>
    </row>
    <row r="17" spans="2:9" ht="14.25" customHeight="1">
      <c r="B17" s="49"/>
      <c r="C17" s="85" t="s">
        <v>42</v>
      </c>
      <c r="D17" s="85"/>
      <c r="E17" s="58" t="s">
        <v>13</v>
      </c>
      <c r="F17" s="59">
        <v>41</v>
      </c>
      <c r="G17" s="59">
        <f t="shared" si="0"/>
        <v>41</v>
      </c>
      <c r="H17" s="60" t="s">
        <v>12</v>
      </c>
      <c r="I17" s="62" t="s">
        <v>43</v>
      </c>
    </row>
    <row r="18" spans="2:9" ht="14.25" customHeight="1">
      <c r="B18" s="49"/>
      <c r="C18" s="85"/>
      <c r="D18" s="85"/>
      <c r="E18" s="61" t="s">
        <v>15</v>
      </c>
      <c r="F18" s="59">
        <v>9</v>
      </c>
      <c r="G18" s="59">
        <f t="shared" si="0"/>
        <v>9</v>
      </c>
      <c r="H18" s="60" t="s">
        <v>14</v>
      </c>
      <c r="I18" s="66" t="s">
        <v>107</v>
      </c>
    </row>
    <row r="19" spans="2:9" s="30" customFormat="1" ht="14.25" customHeight="1">
      <c r="B19" s="49"/>
      <c r="C19" s="85" t="s">
        <v>44</v>
      </c>
      <c r="D19" s="85"/>
      <c r="E19" s="58" t="s">
        <v>13</v>
      </c>
      <c r="F19" s="59">
        <v>41</v>
      </c>
      <c r="G19" s="59">
        <f t="shared" si="0"/>
        <v>41</v>
      </c>
      <c r="H19" s="60" t="s">
        <v>12</v>
      </c>
      <c r="I19" s="62" t="s">
        <v>43</v>
      </c>
    </row>
    <row r="20" spans="2:9" ht="14.25" customHeight="1">
      <c r="B20" s="49"/>
      <c r="C20" s="85"/>
      <c r="D20" s="85"/>
      <c r="E20" s="61" t="s">
        <v>15</v>
      </c>
      <c r="F20" s="59">
        <v>9</v>
      </c>
      <c r="G20" s="59">
        <f t="shared" si="0"/>
        <v>9</v>
      </c>
      <c r="H20" s="60" t="s">
        <v>14</v>
      </c>
      <c r="I20" s="66" t="s">
        <v>107</v>
      </c>
    </row>
    <row r="21" spans="2:9" ht="14.25" customHeight="1">
      <c r="B21" s="49"/>
      <c r="C21" s="85" t="s">
        <v>45</v>
      </c>
      <c r="D21" s="85"/>
      <c r="E21" s="58" t="s">
        <v>13</v>
      </c>
      <c r="F21" s="59">
        <v>41</v>
      </c>
      <c r="G21" s="59">
        <f t="shared" si="0"/>
        <v>41</v>
      </c>
      <c r="H21" s="60" t="s">
        <v>12</v>
      </c>
      <c r="I21" s="62" t="s">
        <v>43</v>
      </c>
    </row>
    <row r="22" spans="2:9" s="30" customFormat="1" ht="14.25" customHeight="1">
      <c r="B22" s="49"/>
      <c r="C22" s="85"/>
      <c r="D22" s="85"/>
      <c r="E22" s="61" t="s">
        <v>15</v>
      </c>
      <c r="F22" s="59">
        <v>9</v>
      </c>
      <c r="G22" s="59">
        <f t="shared" si="0"/>
        <v>9</v>
      </c>
      <c r="H22" s="60" t="s">
        <v>14</v>
      </c>
      <c r="I22" s="66" t="s">
        <v>107</v>
      </c>
    </row>
    <row r="23" spans="2:9" ht="14.25" customHeight="1">
      <c r="B23" s="49"/>
      <c r="C23" s="85" t="s">
        <v>46</v>
      </c>
      <c r="D23" s="85"/>
      <c r="E23" s="58" t="s">
        <v>13</v>
      </c>
      <c r="F23" s="59">
        <v>41</v>
      </c>
      <c r="G23" s="59">
        <f t="shared" si="0"/>
        <v>41</v>
      </c>
      <c r="H23" s="60" t="s">
        <v>12</v>
      </c>
      <c r="I23" s="62" t="s">
        <v>43</v>
      </c>
    </row>
    <row r="24" spans="2:10" ht="14.25" customHeight="1">
      <c r="B24" s="49"/>
      <c r="C24" s="85"/>
      <c r="D24" s="85"/>
      <c r="E24" s="61" t="s">
        <v>15</v>
      </c>
      <c r="F24" s="59">
        <v>9</v>
      </c>
      <c r="G24" s="59">
        <f t="shared" si="0"/>
        <v>9</v>
      </c>
      <c r="H24" s="60" t="s">
        <v>14</v>
      </c>
      <c r="I24" s="66" t="s">
        <v>107</v>
      </c>
      <c r="J24" s="41"/>
    </row>
    <row r="25" spans="2:9" ht="14.25" customHeight="1">
      <c r="B25" s="49"/>
      <c r="C25" s="85" t="s">
        <v>47</v>
      </c>
      <c r="D25" s="85"/>
      <c r="E25" s="58" t="s">
        <v>13</v>
      </c>
      <c r="F25" s="59">
        <v>41</v>
      </c>
      <c r="G25" s="59">
        <f t="shared" si="0"/>
        <v>41</v>
      </c>
      <c r="H25" s="60" t="s">
        <v>12</v>
      </c>
      <c r="I25" s="62" t="s">
        <v>43</v>
      </c>
    </row>
    <row r="26" spans="2:9" ht="14.25" customHeight="1">
      <c r="B26" s="49"/>
      <c r="C26" s="85"/>
      <c r="D26" s="85"/>
      <c r="E26" s="61" t="s">
        <v>15</v>
      </c>
      <c r="F26" s="59">
        <v>9</v>
      </c>
      <c r="G26" s="59">
        <f t="shared" si="0"/>
        <v>9</v>
      </c>
      <c r="H26" s="60" t="s">
        <v>14</v>
      </c>
      <c r="I26" s="66" t="s">
        <v>107</v>
      </c>
    </row>
    <row r="27" spans="2:9" ht="15" customHeight="1">
      <c r="B27" s="49"/>
      <c r="C27" s="85" t="s">
        <v>48</v>
      </c>
      <c r="D27" s="85"/>
      <c r="E27" s="58" t="s">
        <v>13</v>
      </c>
      <c r="F27" s="59">
        <v>41</v>
      </c>
      <c r="G27" s="59">
        <f t="shared" si="0"/>
        <v>41</v>
      </c>
      <c r="H27" s="60" t="s">
        <v>12</v>
      </c>
      <c r="I27" s="62" t="s">
        <v>43</v>
      </c>
    </row>
    <row r="28" spans="2:9" ht="15" customHeight="1">
      <c r="B28" s="49"/>
      <c r="C28" s="85"/>
      <c r="D28" s="85"/>
      <c r="E28" s="61" t="s">
        <v>15</v>
      </c>
      <c r="F28" s="59">
        <v>9</v>
      </c>
      <c r="G28" s="59">
        <f t="shared" si="0"/>
        <v>9</v>
      </c>
      <c r="H28" s="60" t="s">
        <v>14</v>
      </c>
      <c r="I28" s="66" t="s">
        <v>107</v>
      </c>
    </row>
    <row r="29" spans="2:9" s="30" customFormat="1" ht="14.25" customHeight="1">
      <c r="B29" s="49"/>
      <c r="C29" s="85" t="s">
        <v>49</v>
      </c>
      <c r="D29" s="85"/>
      <c r="E29" s="58" t="s">
        <v>13</v>
      </c>
      <c r="F29" s="59">
        <v>41</v>
      </c>
      <c r="G29" s="59">
        <f t="shared" si="0"/>
        <v>41</v>
      </c>
      <c r="H29" s="60" t="s">
        <v>12</v>
      </c>
      <c r="I29" s="62" t="s">
        <v>43</v>
      </c>
    </row>
    <row r="30" spans="2:9" ht="14.25" customHeight="1">
      <c r="B30" s="49"/>
      <c r="C30" s="85"/>
      <c r="D30" s="85"/>
      <c r="E30" s="61" t="s">
        <v>15</v>
      </c>
      <c r="F30" s="59">
        <v>9</v>
      </c>
      <c r="G30" s="59">
        <f t="shared" si="0"/>
        <v>9</v>
      </c>
      <c r="H30" s="60" t="s">
        <v>14</v>
      </c>
      <c r="I30" s="66" t="s">
        <v>107</v>
      </c>
    </row>
    <row r="31" spans="2:9" ht="14.25" customHeight="1">
      <c r="B31" s="49"/>
      <c r="C31" s="85" t="s">
        <v>50</v>
      </c>
      <c r="D31" s="85"/>
      <c r="E31" s="58" t="s">
        <v>13</v>
      </c>
      <c r="F31" s="59">
        <v>41</v>
      </c>
      <c r="G31" s="59">
        <f t="shared" si="0"/>
        <v>41</v>
      </c>
      <c r="H31" s="60" t="s">
        <v>12</v>
      </c>
      <c r="I31" s="62" t="s">
        <v>43</v>
      </c>
    </row>
    <row r="32" spans="2:9" s="30" customFormat="1" ht="14.25" customHeight="1">
      <c r="B32" s="49"/>
      <c r="C32" s="85"/>
      <c r="D32" s="85"/>
      <c r="E32" s="61" t="s">
        <v>15</v>
      </c>
      <c r="F32" s="59">
        <v>9</v>
      </c>
      <c r="G32" s="59">
        <f t="shared" si="0"/>
        <v>9</v>
      </c>
      <c r="H32" s="60" t="s">
        <v>14</v>
      </c>
      <c r="I32" s="66" t="s">
        <v>107</v>
      </c>
    </row>
    <row r="33" spans="2:9" ht="14.25" customHeight="1">
      <c r="B33" s="49"/>
      <c r="C33" s="85" t="s">
        <v>51</v>
      </c>
      <c r="D33" s="85"/>
      <c r="E33" s="58" t="s">
        <v>13</v>
      </c>
      <c r="F33" s="59">
        <v>49</v>
      </c>
      <c r="G33" s="59">
        <f t="shared" si="0"/>
        <v>49</v>
      </c>
      <c r="H33" s="60" t="s">
        <v>12</v>
      </c>
      <c r="I33" s="62" t="s">
        <v>52</v>
      </c>
    </row>
    <row r="34" spans="2:9" ht="14.25" customHeight="1">
      <c r="B34" s="49"/>
      <c r="C34" s="85"/>
      <c r="D34" s="85"/>
      <c r="E34" s="61" t="s">
        <v>15</v>
      </c>
      <c r="F34" s="59">
        <v>11</v>
      </c>
      <c r="G34" s="59">
        <f t="shared" si="0"/>
        <v>11</v>
      </c>
      <c r="H34" s="60" t="s">
        <v>14</v>
      </c>
      <c r="I34" s="66" t="s">
        <v>107</v>
      </c>
    </row>
    <row r="35" spans="2:9" s="30" customFormat="1" ht="14.25" customHeight="1">
      <c r="B35" s="49"/>
      <c r="C35" s="85" t="s">
        <v>59</v>
      </c>
      <c r="D35" s="85"/>
      <c r="E35" s="58" t="s">
        <v>13</v>
      </c>
      <c r="F35" s="59">
        <v>33</v>
      </c>
      <c r="G35" s="59">
        <f t="shared" si="0"/>
        <v>33</v>
      </c>
      <c r="H35" s="60" t="s">
        <v>12</v>
      </c>
      <c r="I35" s="62" t="s">
        <v>52</v>
      </c>
    </row>
    <row r="36" spans="2:9" ht="14.25" customHeight="1">
      <c r="B36" s="49"/>
      <c r="C36" s="85"/>
      <c r="D36" s="85"/>
      <c r="E36" s="61" t="s">
        <v>15</v>
      </c>
      <c r="F36" s="59">
        <v>7</v>
      </c>
      <c r="G36" s="59">
        <f t="shared" si="0"/>
        <v>7</v>
      </c>
      <c r="H36" s="60" t="s">
        <v>14</v>
      </c>
      <c r="I36" s="66" t="s">
        <v>107</v>
      </c>
    </row>
    <row r="37" spans="2:9" ht="14.25" customHeight="1">
      <c r="B37" s="49"/>
      <c r="C37" s="85" t="s">
        <v>58</v>
      </c>
      <c r="D37" s="85"/>
      <c r="E37" s="58" t="s">
        <v>13</v>
      </c>
      <c r="F37" s="59">
        <v>82</v>
      </c>
      <c r="G37" s="59">
        <f t="shared" si="0"/>
        <v>82</v>
      </c>
      <c r="H37" s="60" t="s">
        <v>12</v>
      </c>
      <c r="I37" s="62" t="s">
        <v>52</v>
      </c>
    </row>
    <row r="38" spans="2:9" s="30" customFormat="1" ht="14.25" customHeight="1">
      <c r="B38" s="49"/>
      <c r="C38" s="85"/>
      <c r="D38" s="85"/>
      <c r="E38" s="61" t="s">
        <v>15</v>
      </c>
      <c r="F38" s="59">
        <v>18</v>
      </c>
      <c r="G38" s="59">
        <f t="shared" si="0"/>
        <v>18</v>
      </c>
      <c r="H38" s="60" t="s">
        <v>14</v>
      </c>
      <c r="I38" s="66" t="s">
        <v>107</v>
      </c>
    </row>
    <row r="39" spans="2:9" ht="14.25" customHeight="1">
      <c r="B39" s="49"/>
      <c r="C39" s="85" t="s">
        <v>57</v>
      </c>
      <c r="D39" s="85"/>
      <c r="E39" s="58" t="s">
        <v>13</v>
      </c>
      <c r="F39" s="59">
        <v>33</v>
      </c>
      <c r="G39" s="59">
        <f t="shared" si="0"/>
        <v>33</v>
      </c>
      <c r="H39" s="60" t="s">
        <v>12</v>
      </c>
      <c r="I39" s="62" t="s">
        <v>52</v>
      </c>
    </row>
    <row r="40" spans="2:9" ht="14.25" customHeight="1">
      <c r="B40" s="49"/>
      <c r="C40" s="85"/>
      <c r="D40" s="85"/>
      <c r="E40" s="61" t="s">
        <v>15</v>
      </c>
      <c r="F40" s="59">
        <v>7</v>
      </c>
      <c r="G40" s="59">
        <f t="shared" si="0"/>
        <v>7</v>
      </c>
      <c r="H40" s="60" t="s">
        <v>14</v>
      </c>
      <c r="I40" s="66" t="s">
        <v>107</v>
      </c>
    </row>
    <row r="41" spans="2:9" s="30" customFormat="1" ht="14.25" customHeight="1">
      <c r="B41" s="49"/>
      <c r="C41" s="85" t="s">
        <v>56</v>
      </c>
      <c r="D41" s="85"/>
      <c r="E41" s="58" t="s">
        <v>13</v>
      </c>
      <c r="F41" s="59">
        <v>33</v>
      </c>
      <c r="G41" s="59">
        <f t="shared" si="0"/>
        <v>33</v>
      </c>
      <c r="H41" s="60" t="s">
        <v>12</v>
      </c>
      <c r="I41" s="62" t="s">
        <v>52</v>
      </c>
    </row>
    <row r="42" spans="2:9" ht="14.25" customHeight="1">
      <c r="B42" s="49"/>
      <c r="C42" s="85"/>
      <c r="D42" s="85"/>
      <c r="E42" s="61" t="s">
        <v>15</v>
      </c>
      <c r="F42" s="59">
        <v>7</v>
      </c>
      <c r="G42" s="59">
        <f t="shared" si="0"/>
        <v>7</v>
      </c>
      <c r="H42" s="60" t="s">
        <v>14</v>
      </c>
      <c r="I42" s="66" t="s">
        <v>107</v>
      </c>
    </row>
    <row r="43" spans="2:9" ht="14.25" customHeight="1">
      <c r="B43" s="49"/>
      <c r="C43" s="85" t="s">
        <v>55</v>
      </c>
      <c r="D43" s="85"/>
      <c r="E43" s="58" t="s">
        <v>13</v>
      </c>
      <c r="F43" s="59">
        <v>33</v>
      </c>
      <c r="G43" s="59">
        <f t="shared" si="0"/>
        <v>33</v>
      </c>
      <c r="H43" s="60" t="s">
        <v>12</v>
      </c>
      <c r="I43" s="62" t="s">
        <v>52</v>
      </c>
    </row>
    <row r="44" spans="2:10" ht="15" customHeight="1">
      <c r="B44" s="49"/>
      <c r="C44" s="85"/>
      <c r="D44" s="85"/>
      <c r="E44" s="61" t="s">
        <v>15</v>
      </c>
      <c r="F44" s="59">
        <v>7</v>
      </c>
      <c r="G44" s="59">
        <f t="shared" si="0"/>
        <v>7</v>
      </c>
      <c r="H44" s="60" t="s">
        <v>14</v>
      </c>
      <c r="I44" s="66" t="s">
        <v>107</v>
      </c>
      <c r="J44" s="41"/>
    </row>
    <row r="45" spans="2:9" ht="15" customHeight="1">
      <c r="B45" s="49"/>
      <c r="C45" s="85" t="s">
        <v>54</v>
      </c>
      <c r="D45" s="85"/>
      <c r="E45" s="58" t="s">
        <v>13</v>
      </c>
      <c r="F45" s="59">
        <v>49</v>
      </c>
      <c r="G45" s="59">
        <f aca="true" t="shared" si="1" ref="G45:G68">SUM(F45)</f>
        <v>49</v>
      </c>
      <c r="H45" s="60" t="s">
        <v>12</v>
      </c>
      <c r="I45" s="62" t="s">
        <v>52</v>
      </c>
    </row>
    <row r="46" spans="2:9" ht="15" customHeight="1">
      <c r="B46" s="49"/>
      <c r="C46" s="85"/>
      <c r="D46" s="85"/>
      <c r="E46" s="61" t="s">
        <v>15</v>
      </c>
      <c r="F46" s="59">
        <v>11</v>
      </c>
      <c r="G46" s="59">
        <f t="shared" si="1"/>
        <v>11</v>
      </c>
      <c r="H46" s="60" t="s">
        <v>14</v>
      </c>
      <c r="I46" s="66" t="s">
        <v>107</v>
      </c>
    </row>
    <row r="47" spans="2:9" ht="15" customHeight="1">
      <c r="B47" s="49"/>
      <c r="C47" s="85" t="s">
        <v>53</v>
      </c>
      <c r="D47" s="85"/>
      <c r="E47" s="58" t="s">
        <v>13</v>
      </c>
      <c r="F47" s="59">
        <v>49</v>
      </c>
      <c r="G47" s="59">
        <f t="shared" si="1"/>
        <v>49</v>
      </c>
      <c r="H47" s="60" t="s">
        <v>12</v>
      </c>
      <c r="I47" s="62" t="s">
        <v>52</v>
      </c>
    </row>
    <row r="48" spans="2:9" ht="15" customHeight="1">
      <c r="B48" s="49"/>
      <c r="C48" s="85"/>
      <c r="D48" s="85"/>
      <c r="E48" s="61" t="s">
        <v>15</v>
      </c>
      <c r="F48" s="59">
        <v>11</v>
      </c>
      <c r="G48" s="59">
        <f t="shared" si="1"/>
        <v>11</v>
      </c>
      <c r="H48" s="60" t="s">
        <v>14</v>
      </c>
      <c r="I48" s="66" t="s">
        <v>107</v>
      </c>
    </row>
    <row r="49" spans="2:9" ht="15" customHeight="1">
      <c r="B49" s="49"/>
      <c r="C49" s="85" t="s">
        <v>60</v>
      </c>
      <c r="D49" s="85"/>
      <c r="E49" s="58" t="s">
        <v>13</v>
      </c>
      <c r="F49" s="59">
        <v>33</v>
      </c>
      <c r="G49" s="59">
        <f t="shared" si="1"/>
        <v>33</v>
      </c>
      <c r="H49" s="60" t="s">
        <v>12</v>
      </c>
      <c r="I49" s="62" t="s">
        <v>52</v>
      </c>
    </row>
    <row r="50" spans="2:9" ht="15" customHeight="1">
      <c r="B50" s="49"/>
      <c r="C50" s="85"/>
      <c r="D50" s="85"/>
      <c r="E50" s="61" t="s">
        <v>15</v>
      </c>
      <c r="F50" s="59">
        <v>7</v>
      </c>
      <c r="G50" s="59">
        <f t="shared" si="1"/>
        <v>7</v>
      </c>
      <c r="H50" s="60" t="s">
        <v>14</v>
      </c>
      <c r="I50" s="66" t="s">
        <v>107</v>
      </c>
    </row>
    <row r="51" spans="2:9" ht="15" customHeight="1">
      <c r="B51" s="49"/>
      <c r="C51" s="85" t="s">
        <v>61</v>
      </c>
      <c r="D51" s="85"/>
      <c r="E51" s="58" t="s">
        <v>13</v>
      </c>
      <c r="F51" s="59">
        <v>33</v>
      </c>
      <c r="G51" s="59">
        <f t="shared" si="1"/>
        <v>33</v>
      </c>
      <c r="H51" s="60" t="s">
        <v>12</v>
      </c>
      <c r="I51" s="62" t="s">
        <v>52</v>
      </c>
    </row>
    <row r="52" spans="2:9" ht="15" customHeight="1">
      <c r="B52" s="49"/>
      <c r="C52" s="85"/>
      <c r="D52" s="85"/>
      <c r="E52" s="61" t="s">
        <v>15</v>
      </c>
      <c r="F52" s="59">
        <v>7</v>
      </c>
      <c r="G52" s="59">
        <f t="shared" si="1"/>
        <v>7</v>
      </c>
      <c r="H52" s="60" t="s">
        <v>14</v>
      </c>
      <c r="I52" s="66" t="s">
        <v>107</v>
      </c>
    </row>
    <row r="53" spans="2:9" ht="15" customHeight="1">
      <c r="B53" s="49"/>
      <c r="C53" s="85" t="s">
        <v>62</v>
      </c>
      <c r="D53" s="85"/>
      <c r="E53" s="58" t="s">
        <v>13</v>
      </c>
      <c r="F53" s="59">
        <v>33</v>
      </c>
      <c r="G53" s="59">
        <f t="shared" si="1"/>
        <v>33</v>
      </c>
      <c r="H53" s="60" t="s">
        <v>12</v>
      </c>
      <c r="I53" s="62" t="s">
        <v>52</v>
      </c>
    </row>
    <row r="54" spans="2:9" ht="15" customHeight="1">
      <c r="B54" s="49"/>
      <c r="C54" s="85"/>
      <c r="D54" s="85"/>
      <c r="E54" s="61" t="s">
        <v>15</v>
      </c>
      <c r="F54" s="59">
        <v>7</v>
      </c>
      <c r="G54" s="59">
        <f t="shared" si="1"/>
        <v>7</v>
      </c>
      <c r="H54" s="60" t="s">
        <v>14</v>
      </c>
      <c r="I54" s="66" t="s">
        <v>107</v>
      </c>
    </row>
    <row r="55" spans="2:9" ht="15" customHeight="1">
      <c r="B55" s="49"/>
      <c r="C55" s="85" t="s">
        <v>63</v>
      </c>
      <c r="D55" s="85"/>
      <c r="E55" s="58" t="s">
        <v>13</v>
      </c>
      <c r="F55" s="59">
        <v>61</v>
      </c>
      <c r="G55" s="59">
        <f t="shared" si="1"/>
        <v>61</v>
      </c>
      <c r="H55" s="60" t="s">
        <v>12</v>
      </c>
      <c r="I55" s="62" t="s">
        <v>52</v>
      </c>
    </row>
    <row r="56" spans="2:9" ht="15" customHeight="1">
      <c r="B56" s="49"/>
      <c r="C56" s="85"/>
      <c r="D56" s="85"/>
      <c r="E56" s="61" t="s">
        <v>15</v>
      </c>
      <c r="F56" s="59">
        <v>14</v>
      </c>
      <c r="G56" s="59">
        <f t="shared" si="1"/>
        <v>14</v>
      </c>
      <c r="H56" s="60" t="s">
        <v>14</v>
      </c>
      <c r="I56" s="66" t="s">
        <v>107</v>
      </c>
    </row>
    <row r="57" spans="2:9" ht="15" customHeight="1">
      <c r="B57" s="49"/>
      <c r="C57" s="85" t="s">
        <v>64</v>
      </c>
      <c r="D57" s="85"/>
      <c r="E57" s="58" t="s">
        <v>13</v>
      </c>
      <c r="F57" s="59">
        <v>148</v>
      </c>
      <c r="G57" s="59">
        <f t="shared" si="1"/>
        <v>148</v>
      </c>
      <c r="H57" s="60" t="s">
        <v>12</v>
      </c>
      <c r="I57" s="63" t="s">
        <v>65</v>
      </c>
    </row>
    <row r="58" spans="2:9" ht="15" customHeight="1">
      <c r="B58" s="49"/>
      <c r="C58" s="85"/>
      <c r="D58" s="85"/>
      <c r="E58" s="61" t="s">
        <v>15</v>
      </c>
      <c r="F58" s="59">
        <v>32</v>
      </c>
      <c r="G58" s="59">
        <f t="shared" si="1"/>
        <v>32</v>
      </c>
      <c r="H58" s="60" t="s">
        <v>14</v>
      </c>
      <c r="I58" s="64" t="s">
        <v>75</v>
      </c>
    </row>
    <row r="59" spans="2:9" ht="15" customHeight="1">
      <c r="B59" s="49"/>
      <c r="C59" s="85" t="s">
        <v>66</v>
      </c>
      <c r="D59" s="85"/>
      <c r="E59" s="58" t="s">
        <v>13</v>
      </c>
      <c r="F59" s="59">
        <v>74</v>
      </c>
      <c r="G59" s="59">
        <f t="shared" si="1"/>
        <v>74</v>
      </c>
      <c r="H59" s="60" t="s">
        <v>12</v>
      </c>
      <c r="I59" s="63" t="s">
        <v>65</v>
      </c>
    </row>
    <row r="60" spans="2:9" ht="15" customHeight="1">
      <c r="B60" s="49"/>
      <c r="C60" s="85"/>
      <c r="D60" s="85"/>
      <c r="E60" s="61" t="s">
        <v>15</v>
      </c>
      <c r="F60" s="59">
        <v>16</v>
      </c>
      <c r="G60" s="59">
        <f t="shared" si="1"/>
        <v>16</v>
      </c>
      <c r="H60" s="60" t="s">
        <v>14</v>
      </c>
      <c r="I60" s="64" t="s">
        <v>75</v>
      </c>
    </row>
    <row r="61" spans="2:9" ht="15" customHeight="1">
      <c r="B61" s="49"/>
      <c r="C61" s="85" t="s">
        <v>67</v>
      </c>
      <c r="D61" s="85"/>
      <c r="E61" s="58" t="s">
        <v>13</v>
      </c>
      <c r="F61" s="59">
        <v>74</v>
      </c>
      <c r="G61" s="59">
        <f t="shared" si="1"/>
        <v>74</v>
      </c>
      <c r="H61" s="60" t="s">
        <v>12</v>
      </c>
      <c r="I61" s="63" t="s">
        <v>65</v>
      </c>
    </row>
    <row r="62" spans="2:9" ht="15" customHeight="1">
      <c r="B62" s="49"/>
      <c r="C62" s="85"/>
      <c r="D62" s="85"/>
      <c r="E62" s="61" t="s">
        <v>15</v>
      </c>
      <c r="F62" s="59">
        <v>16</v>
      </c>
      <c r="G62" s="59">
        <f t="shared" si="1"/>
        <v>16</v>
      </c>
      <c r="H62" s="60" t="s">
        <v>14</v>
      </c>
      <c r="I62" s="64" t="s">
        <v>75</v>
      </c>
    </row>
    <row r="63" spans="2:9" ht="15" customHeight="1">
      <c r="B63" s="49"/>
      <c r="C63" s="85" t="s">
        <v>68</v>
      </c>
      <c r="D63" s="85"/>
      <c r="E63" s="58" t="s">
        <v>13</v>
      </c>
      <c r="F63" s="59">
        <v>74</v>
      </c>
      <c r="G63" s="59">
        <f t="shared" si="1"/>
        <v>74</v>
      </c>
      <c r="H63" s="60" t="s">
        <v>12</v>
      </c>
      <c r="I63" s="63" t="s">
        <v>65</v>
      </c>
    </row>
    <row r="64" spans="2:9" ht="15" customHeight="1">
      <c r="B64" s="49"/>
      <c r="C64" s="85"/>
      <c r="D64" s="85"/>
      <c r="E64" s="61" t="s">
        <v>15</v>
      </c>
      <c r="F64" s="59">
        <v>16</v>
      </c>
      <c r="G64" s="59">
        <f t="shared" si="1"/>
        <v>16</v>
      </c>
      <c r="H64" s="60" t="s">
        <v>14</v>
      </c>
      <c r="I64" s="64" t="s">
        <v>75</v>
      </c>
    </row>
    <row r="65" spans="2:9" ht="15" customHeight="1">
      <c r="B65" s="49"/>
      <c r="C65" s="85" t="s">
        <v>69</v>
      </c>
      <c r="D65" s="85"/>
      <c r="E65" s="58" t="s">
        <v>13</v>
      </c>
      <c r="F65" s="59">
        <v>74</v>
      </c>
      <c r="G65" s="59">
        <f t="shared" si="1"/>
        <v>74</v>
      </c>
      <c r="H65" s="60" t="s">
        <v>12</v>
      </c>
      <c r="I65" s="63" t="s">
        <v>65</v>
      </c>
    </row>
    <row r="66" spans="2:9" ht="15" customHeight="1">
      <c r="B66" s="49"/>
      <c r="C66" s="85"/>
      <c r="D66" s="85"/>
      <c r="E66" s="61" t="s">
        <v>15</v>
      </c>
      <c r="F66" s="59">
        <v>16</v>
      </c>
      <c r="G66" s="59">
        <f t="shared" si="1"/>
        <v>16</v>
      </c>
      <c r="H66" s="60" t="s">
        <v>14</v>
      </c>
      <c r="I66" s="64" t="s">
        <v>75</v>
      </c>
    </row>
    <row r="67" spans="2:9" ht="15" customHeight="1">
      <c r="B67" s="49"/>
      <c r="C67" s="85" t="s">
        <v>70</v>
      </c>
      <c r="D67" s="85"/>
      <c r="E67" s="58" t="s">
        <v>13</v>
      </c>
      <c r="F67" s="59">
        <v>70</v>
      </c>
      <c r="G67" s="59">
        <f t="shared" si="1"/>
        <v>70</v>
      </c>
      <c r="H67" s="60" t="s">
        <v>12</v>
      </c>
      <c r="I67" s="63" t="s">
        <v>65</v>
      </c>
    </row>
    <row r="68" spans="2:9" ht="15" customHeight="1">
      <c r="B68" s="49"/>
      <c r="C68" s="85"/>
      <c r="D68" s="85"/>
      <c r="E68" s="61" t="s">
        <v>15</v>
      </c>
      <c r="F68" s="59">
        <v>15</v>
      </c>
      <c r="G68" s="59">
        <f t="shared" si="1"/>
        <v>15</v>
      </c>
      <c r="H68" s="60" t="s">
        <v>14</v>
      </c>
      <c r="I68" s="64" t="s">
        <v>75</v>
      </c>
    </row>
    <row r="69" spans="2:10" ht="15" customHeight="1">
      <c r="B69" s="49"/>
      <c r="C69" s="85" t="s">
        <v>73</v>
      </c>
      <c r="D69" s="85"/>
      <c r="E69" s="58" t="s">
        <v>13</v>
      </c>
      <c r="F69" s="59">
        <v>123</v>
      </c>
      <c r="G69" s="59">
        <f aca="true" t="shared" si="2" ref="G69:G74">SUM(F69)</f>
        <v>123</v>
      </c>
      <c r="H69" s="60" t="s">
        <v>12</v>
      </c>
      <c r="I69" s="64" t="s">
        <v>72</v>
      </c>
      <c r="J69" s="46"/>
    </row>
    <row r="70" spans="2:10" ht="15" customHeight="1">
      <c r="B70" s="49"/>
      <c r="C70" s="85"/>
      <c r="D70" s="85"/>
      <c r="E70" s="61" t="s">
        <v>15</v>
      </c>
      <c r="F70" s="59">
        <v>27</v>
      </c>
      <c r="G70" s="59">
        <f t="shared" si="2"/>
        <v>27</v>
      </c>
      <c r="H70" s="60" t="s">
        <v>14</v>
      </c>
      <c r="I70" s="64" t="s">
        <v>75</v>
      </c>
      <c r="J70" s="47"/>
    </row>
    <row r="71" spans="2:9" ht="15" customHeight="1">
      <c r="B71" s="49"/>
      <c r="C71" s="85" t="s">
        <v>71</v>
      </c>
      <c r="D71" s="85"/>
      <c r="E71" s="58" t="s">
        <v>13</v>
      </c>
      <c r="F71" s="59">
        <v>123</v>
      </c>
      <c r="G71" s="59">
        <f t="shared" si="2"/>
        <v>123</v>
      </c>
      <c r="H71" s="60" t="s">
        <v>12</v>
      </c>
      <c r="I71" s="64" t="s">
        <v>72</v>
      </c>
    </row>
    <row r="72" spans="2:9" ht="15" customHeight="1">
      <c r="B72" s="49"/>
      <c r="C72" s="85"/>
      <c r="D72" s="85"/>
      <c r="E72" s="61" t="s">
        <v>15</v>
      </c>
      <c r="F72" s="59">
        <v>27</v>
      </c>
      <c r="G72" s="59">
        <f t="shared" si="2"/>
        <v>27</v>
      </c>
      <c r="H72" s="60" t="s">
        <v>14</v>
      </c>
      <c r="I72" s="64" t="s">
        <v>75</v>
      </c>
    </row>
    <row r="73" spans="2:9" ht="15" customHeight="1">
      <c r="B73" s="49"/>
      <c r="C73" s="85" t="s">
        <v>74</v>
      </c>
      <c r="D73" s="85"/>
      <c r="E73" s="58" t="s">
        <v>13</v>
      </c>
      <c r="F73" s="59">
        <v>148</v>
      </c>
      <c r="G73" s="59">
        <f t="shared" si="2"/>
        <v>148</v>
      </c>
      <c r="H73" s="60" t="s">
        <v>12</v>
      </c>
      <c r="I73" s="64" t="s">
        <v>75</v>
      </c>
    </row>
    <row r="74" spans="2:9" ht="15" customHeight="1">
      <c r="B74" s="49"/>
      <c r="C74" s="85"/>
      <c r="D74" s="85"/>
      <c r="E74" s="61" t="s">
        <v>15</v>
      </c>
      <c r="F74" s="59">
        <v>32</v>
      </c>
      <c r="G74" s="59">
        <f t="shared" si="2"/>
        <v>32</v>
      </c>
      <c r="H74" s="60" t="s">
        <v>14</v>
      </c>
      <c r="I74" s="64" t="s">
        <v>75</v>
      </c>
    </row>
    <row r="75" spans="2:9" ht="15" customHeight="1">
      <c r="B75" s="49"/>
      <c r="C75" s="96" t="s">
        <v>25</v>
      </c>
      <c r="D75" s="96"/>
      <c r="E75" s="69"/>
      <c r="F75" s="67">
        <f>SUM(F76:F84)</f>
        <v>5400.000000000001</v>
      </c>
      <c r="G75" s="67">
        <f>SUM(G76:G84)</f>
        <v>5400.000000000001</v>
      </c>
      <c r="H75" s="70"/>
      <c r="I75" s="83"/>
    </row>
    <row r="76" spans="2:9" ht="24" customHeight="1">
      <c r="B76" s="49"/>
      <c r="C76" s="58" t="s">
        <v>6</v>
      </c>
      <c r="D76" s="58" t="s">
        <v>76</v>
      </c>
      <c r="E76" s="61" t="s">
        <v>77</v>
      </c>
      <c r="F76" s="59">
        <v>500.31</v>
      </c>
      <c r="G76" s="59">
        <f>SUM(F76)</f>
        <v>500.31</v>
      </c>
      <c r="H76" s="60" t="s">
        <v>14</v>
      </c>
      <c r="I76" s="66" t="s">
        <v>78</v>
      </c>
    </row>
    <row r="77" spans="2:9" ht="24" customHeight="1">
      <c r="B77" s="49"/>
      <c r="C77" s="58" t="s">
        <v>6</v>
      </c>
      <c r="D77" s="58" t="s">
        <v>79</v>
      </c>
      <c r="E77" s="61" t="s">
        <v>80</v>
      </c>
      <c r="F77" s="59">
        <v>325.97</v>
      </c>
      <c r="G77" s="59">
        <f aca="true" t="shared" si="3" ref="G77:G84">SUM(F77)</f>
        <v>325.97</v>
      </c>
      <c r="H77" s="60" t="s">
        <v>14</v>
      </c>
      <c r="I77" s="66" t="s">
        <v>81</v>
      </c>
    </row>
    <row r="78" spans="2:9" ht="24" customHeight="1">
      <c r="B78" s="49"/>
      <c r="C78" s="58" t="s">
        <v>6</v>
      </c>
      <c r="D78" s="58" t="s">
        <v>82</v>
      </c>
      <c r="E78" s="61" t="s">
        <v>80</v>
      </c>
      <c r="F78" s="59">
        <v>140</v>
      </c>
      <c r="G78" s="59">
        <f t="shared" si="3"/>
        <v>140</v>
      </c>
      <c r="H78" s="60" t="s">
        <v>14</v>
      </c>
      <c r="I78" s="66" t="s">
        <v>81</v>
      </c>
    </row>
    <row r="79" spans="2:9" ht="24" customHeight="1">
      <c r="B79" s="49"/>
      <c r="C79" s="58" t="s">
        <v>6</v>
      </c>
      <c r="D79" s="58" t="s">
        <v>83</v>
      </c>
      <c r="E79" s="61" t="s">
        <v>43</v>
      </c>
      <c r="F79" s="59">
        <v>599.99</v>
      </c>
      <c r="G79" s="59">
        <f t="shared" si="3"/>
        <v>599.99</v>
      </c>
      <c r="H79" s="60" t="s">
        <v>14</v>
      </c>
      <c r="I79" s="66" t="s">
        <v>84</v>
      </c>
    </row>
    <row r="80" spans="2:9" ht="24" customHeight="1">
      <c r="B80" s="49"/>
      <c r="C80" s="58" t="s">
        <v>6</v>
      </c>
      <c r="D80" s="58" t="s">
        <v>85</v>
      </c>
      <c r="E80" s="61" t="s">
        <v>86</v>
      </c>
      <c r="F80" s="59">
        <v>560.07</v>
      </c>
      <c r="G80" s="59">
        <f t="shared" si="3"/>
        <v>560.07</v>
      </c>
      <c r="H80" s="60" t="s">
        <v>14</v>
      </c>
      <c r="I80" s="66" t="s">
        <v>87</v>
      </c>
    </row>
    <row r="81" spans="2:9" ht="24" customHeight="1">
      <c r="B81" s="49"/>
      <c r="C81" s="58" t="s">
        <v>6</v>
      </c>
      <c r="D81" s="58" t="s">
        <v>88</v>
      </c>
      <c r="E81" s="61" t="s">
        <v>89</v>
      </c>
      <c r="F81" s="59">
        <v>745.01</v>
      </c>
      <c r="G81" s="59">
        <f t="shared" si="3"/>
        <v>745.01</v>
      </c>
      <c r="H81" s="60" t="s">
        <v>14</v>
      </c>
      <c r="I81" s="66" t="s">
        <v>90</v>
      </c>
    </row>
    <row r="82" spans="2:9" ht="24" customHeight="1">
      <c r="B82" s="49"/>
      <c r="C82" s="58" t="s">
        <v>6</v>
      </c>
      <c r="D82" s="58" t="s">
        <v>91</v>
      </c>
      <c r="E82" s="61" t="s">
        <v>89</v>
      </c>
      <c r="F82" s="59">
        <v>929.88</v>
      </c>
      <c r="G82" s="59">
        <f t="shared" si="3"/>
        <v>929.88</v>
      </c>
      <c r="H82" s="60" t="s">
        <v>14</v>
      </c>
      <c r="I82" s="66" t="s">
        <v>90</v>
      </c>
    </row>
    <row r="83" spans="2:9" ht="24" customHeight="1">
      <c r="B83" s="49"/>
      <c r="C83" s="58" t="s">
        <v>6</v>
      </c>
      <c r="D83" s="58" t="s">
        <v>92</v>
      </c>
      <c r="E83" s="61" t="s">
        <v>89</v>
      </c>
      <c r="F83" s="59">
        <v>873.76</v>
      </c>
      <c r="G83" s="59">
        <f t="shared" si="3"/>
        <v>873.76</v>
      </c>
      <c r="H83" s="60" t="s">
        <v>14</v>
      </c>
      <c r="I83" s="66" t="s">
        <v>90</v>
      </c>
    </row>
    <row r="84" spans="2:9" ht="24" customHeight="1">
      <c r="B84" s="49"/>
      <c r="C84" s="58" t="s">
        <v>6</v>
      </c>
      <c r="D84" s="58" t="s">
        <v>93</v>
      </c>
      <c r="E84" s="61" t="s">
        <v>89</v>
      </c>
      <c r="F84" s="59">
        <v>725.01</v>
      </c>
      <c r="G84" s="59">
        <f t="shared" si="3"/>
        <v>725.01</v>
      </c>
      <c r="H84" s="60" t="s">
        <v>14</v>
      </c>
      <c r="I84" s="66" t="s">
        <v>90</v>
      </c>
    </row>
    <row r="85" spans="2:9" ht="24" customHeight="1">
      <c r="B85" s="51"/>
      <c r="C85" s="96" t="s">
        <v>28</v>
      </c>
      <c r="D85" s="96"/>
      <c r="E85" s="69"/>
      <c r="F85" s="67">
        <f>SUM(F86:F89)</f>
        <v>2000</v>
      </c>
      <c r="G85" s="67">
        <f>SUM(G86:G89)</f>
        <v>2000</v>
      </c>
      <c r="H85" s="70"/>
      <c r="I85" s="83"/>
    </row>
    <row r="86" spans="2:9" ht="24" customHeight="1">
      <c r="B86" s="49"/>
      <c r="C86" s="58" t="s">
        <v>6</v>
      </c>
      <c r="D86" s="58" t="s">
        <v>94</v>
      </c>
      <c r="E86" s="61" t="s">
        <v>43</v>
      </c>
      <c r="F86" s="59">
        <v>324</v>
      </c>
      <c r="G86" s="59">
        <f>SUM(F86)</f>
        <v>324</v>
      </c>
      <c r="H86" s="60" t="s">
        <v>14</v>
      </c>
      <c r="I86" s="66" t="s">
        <v>84</v>
      </c>
    </row>
    <row r="87" spans="2:10" ht="24" customHeight="1">
      <c r="B87" s="49"/>
      <c r="C87" s="58" t="s">
        <v>6</v>
      </c>
      <c r="D87" s="58" t="s">
        <v>95</v>
      </c>
      <c r="E87" s="61" t="s">
        <v>99</v>
      </c>
      <c r="F87" s="59">
        <v>608.73</v>
      </c>
      <c r="G87" s="59">
        <f>SUM(F87)</f>
        <v>608.73</v>
      </c>
      <c r="H87" s="60" t="s">
        <v>14</v>
      </c>
      <c r="I87" s="66" t="s">
        <v>96</v>
      </c>
      <c r="J87" s="41"/>
    </row>
    <row r="88" spans="2:9" ht="24" customHeight="1">
      <c r="B88" s="49"/>
      <c r="C88" s="58" t="s">
        <v>6</v>
      </c>
      <c r="D88" s="58" t="s">
        <v>97</v>
      </c>
      <c r="E88" s="61" t="s">
        <v>98</v>
      </c>
      <c r="F88" s="59">
        <v>600</v>
      </c>
      <c r="G88" s="59">
        <f>SUM(F88)</f>
        <v>600</v>
      </c>
      <c r="H88" s="60" t="s">
        <v>14</v>
      </c>
      <c r="I88" s="66" t="s">
        <v>90</v>
      </c>
    </row>
    <row r="89" spans="2:9" ht="24" customHeight="1">
      <c r="B89" s="49"/>
      <c r="C89" s="58" t="s">
        <v>6</v>
      </c>
      <c r="D89" s="58" t="s">
        <v>100</v>
      </c>
      <c r="E89" s="61" t="s">
        <v>98</v>
      </c>
      <c r="F89" s="59">
        <v>467.27</v>
      </c>
      <c r="G89" s="59">
        <f>SUM(F89)</f>
        <v>467.27</v>
      </c>
      <c r="H89" s="60" t="s">
        <v>14</v>
      </c>
      <c r="I89" s="66" t="s">
        <v>90</v>
      </c>
    </row>
    <row r="90" spans="2:9" ht="24" customHeight="1">
      <c r="B90" s="68" t="s">
        <v>18</v>
      </c>
      <c r="C90" s="96" t="s">
        <v>29</v>
      </c>
      <c r="D90" s="96"/>
      <c r="E90" s="69"/>
      <c r="F90" s="67">
        <f>SUM(F91:F93)</f>
        <v>1200</v>
      </c>
      <c r="G90" s="67">
        <f>SUM(G91:G93)</f>
        <v>1200</v>
      </c>
      <c r="H90" s="70"/>
      <c r="I90" s="83"/>
    </row>
    <row r="91" spans="2:9" ht="14.25" customHeight="1">
      <c r="B91" s="91"/>
      <c r="C91" s="85" t="s">
        <v>31</v>
      </c>
      <c r="D91" s="85" t="s">
        <v>101</v>
      </c>
      <c r="E91" s="58" t="s">
        <v>10</v>
      </c>
      <c r="F91" s="59">
        <v>1012</v>
      </c>
      <c r="G91" s="59">
        <f>SUM(F91)</f>
        <v>1012</v>
      </c>
      <c r="H91" s="60" t="s">
        <v>14</v>
      </c>
      <c r="I91" s="66" t="s">
        <v>102</v>
      </c>
    </row>
    <row r="92" spans="2:9" ht="11.25" customHeight="1">
      <c r="B92" s="92"/>
      <c r="C92" s="85"/>
      <c r="D92" s="85"/>
      <c r="E92" s="60" t="s">
        <v>11</v>
      </c>
      <c r="F92" s="59">
        <v>108</v>
      </c>
      <c r="G92" s="59">
        <f>SUM(F92)</f>
        <v>108</v>
      </c>
      <c r="H92" s="60" t="s">
        <v>14</v>
      </c>
      <c r="I92" s="66" t="s">
        <v>75</v>
      </c>
    </row>
    <row r="93" spans="2:9" ht="12" customHeight="1">
      <c r="B93" s="93"/>
      <c r="C93" s="85"/>
      <c r="D93" s="85"/>
      <c r="E93" s="58" t="s">
        <v>15</v>
      </c>
      <c r="F93" s="59">
        <v>80</v>
      </c>
      <c r="G93" s="59">
        <f>SUM(F93)</f>
        <v>80</v>
      </c>
      <c r="H93" s="60" t="s">
        <v>14</v>
      </c>
      <c r="I93" s="66" t="s">
        <v>75</v>
      </c>
    </row>
    <row r="94" spans="2:9" ht="17.25" customHeight="1">
      <c r="B94" s="50"/>
      <c r="C94" s="96" t="s">
        <v>30</v>
      </c>
      <c r="D94" s="96"/>
      <c r="E94" s="71"/>
      <c r="F94" s="67">
        <f>SUM(F95:F103)</f>
        <v>63</v>
      </c>
      <c r="G94" s="67">
        <f>SUM(G95:G103)</f>
        <v>63</v>
      </c>
      <c r="H94" s="70"/>
      <c r="I94" s="84"/>
    </row>
    <row r="95" spans="2:9" ht="15.75" customHeight="1">
      <c r="B95" s="49"/>
      <c r="C95" s="85" t="s">
        <v>103</v>
      </c>
      <c r="D95" s="85"/>
      <c r="E95" s="58" t="s">
        <v>105</v>
      </c>
      <c r="F95" s="59">
        <v>4.5</v>
      </c>
      <c r="G95" s="59">
        <f>SUM(F95)</f>
        <v>4.5</v>
      </c>
      <c r="H95" s="60" t="s">
        <v>14</v>
      </c>
      <c r="I95" s="62" t="s">
        <v>105</v>
      </c>
    </row>
    <row r="96" spans="2:9" ht="15" customHeight="1">
      <c r="B96" s="49"/>
      <c r="C96" s="85" t="s">
        <v>19</v>
      </c>
      <c r="D96" s="85"/>
      <c r="E96" s="58" t="s">
        <v>81</v>
      </c>
      <c r="F96" s="59">
        <v>4.5</v>
      </c>
      <c r="G96" s="59">
        <f aca="true" t="shared" si="4" ref="G96:G103">SUM(F96)</f>
        <v>4.5</v>
      </c>
      <c r="H96" s="60" t="s">
        <v>14</v>
      </c>
      <c r="I96" s="62" t="s">
        <v>81</v>
      </c>
    </row>
    <row r="97" spans="2:9" s="30" customFormat="1" ht="15" customHeight="1">
      <c r="B97" s="49"/>
      <c r="C97" s="85" t="s">
        <v>104</v>
      </c>
      <c r="D97" s="85"/>
      <c r="E97" s="58" t="s">
        <v>106</v>
      </c>
      <c r="F97" s="59">
        <v>4.5</v>
      </c>
      <c r="G97" s="59">
        <f t="shared" si="4"/>
        <v>4.5</v>
      </c>
      <c r="H97" s="60" t="s">
        <v>14</v>
      </c>
      <c r="I97" s="62" t="s">
        <v>106</v>
      </c>
    </row>
    <row r="98" spans="2:9" s="30" customFormat="1" ht="15" customHeight="1">
      <c r="B98" s="49"/>
      <c r="C98" s="85" t="s">
        <v>20</v>
      </c>
      <c r="D98" s="85"/>
      <c r="E98" s="58" t="s">
        <v>84</v>
      </c>
      <c r="F98" s="59">
        <v>9</v>
      </c>
      <c r="G98" s="59">
        <f t="shared" si="4"/>
        <v>9</v>
      </c>
      <c r="H98" s="60" t="s">
        <v>14</v>
      </c>
      <c r="I98" s="62" t="s">
        <v>84</v>
      </c>
    </row>
    <row r="99" spans="2:9" s="30" customFormat="1" ht="15" customHeight="1">
      <c r="B99" s="49"/>
      <c r="C99" s="85" t="s">
        <v>21</v>
      </c>
      <c r="D99" s="85"/>
      <c r="E99" s="61" t="s">
        <v>87</v>
      </c>
      <c r="F99" s="59">
        <v>4.5</v>
      </c>
      <c r="G99" s="59">
        <f t="shared" si="4"/>
        <v>4.5</v>
      </c>
      <c r="H99" s="60" t="s">
        <v>14</v>
      </c>
      <c r="I99" s="66" t="s">
        <v>87</v>
      </c>
    </row>
    <row r="100" spans="2:9" s="30" customFormat="1" ht="15" customHeight="1">
      <c r="B100" s="49"/>
      <c r="C100" s="85" t="s">
        <v>26</v>
      </c>
      <c r="D100" s="85"/>
      <c r="E100" s="58" t="s">
        <v>107</v>
      </c>
      <c r="F100" s="59">
        <v>4.5</v>
      </c>
      <c r="G100" s="59">
        <f t="shared" si="4"/>
        <v>4.5</v>
      </c>
      <c r="H100" s="60" t="s">
        <v>14</v>
      </c>
      <c r="I100" s="62" t="s">
        <v>107</v>
      </c>
    </row>
    <row r="101" spans="2:9" s="30" customFormat="1" ht="15" customHeight="1">
      <c r="B101" s="49"/>
      <c r="C101" s="85" t="s">
        <v>22</v>
      </c>
      <c r="D101" s="85"/>
      <c r="E101" s="61" t="s">
        <v>102</v>
      </c>
      <c r="F101" s="59">
        <v>4.5</v>
      </c>
      <c r="G101" s="59">
        <f t="shared" si="4"/>
        <v>4.5</v>
      </c>
      <c r="H101" s="60" t="s">
        <v>14</v>
      </c>
      <c r="I101" s="66" t="s">
        <v>102</v>
      </c>
    </row>
    <row r="102" spans="2:9" s="30" customFormat="1" ht="15" customHeight="1">
      <c r="B102" s="49"/>
      <c r="C102" s="85" t="s">
        <v>23</v>
      </c>
      <c r="D102" s="85"/>
      <c r="E102" s="61" t="s">
        <v>90</v>
      </c>
      <c r="F102" s="59">
        <v>9</v>
      </c>
      <c r="G102" s="59">
        <f t="shared" si="4"/>
        <v>9</v>
      </c>
      <c r="H102" s="60" t="s">
        <v>14</v>
      </c>
      <c r="I102" s="66" t="s">
        <v>90</v>
      </c>
    </row>
    <row r="103" spans="2:9" s="30" customFormat="1" ht="15" customHeight="1" thickBot="1">
      <c r="B103" s="49"/>
      <c r="C103" s="85" t="s">
        <v>27</v>
      </c>
      <c r="D103" s="85"/>
      <c r="E103" s="58" t="s">
        <v>75</v>
      </c>
      <c r="F103" s="59">
        <v>18</v>
      </c>
      <c r="G103" s="59">
        <f t="shared" si="4"/>
        <v>18</v>
      </c>
      <c r="H103" s="60" t="s">
        <v>14</v>
      </c>
      <c r="I103" s="62" t="s">
        <v>75</v>
      </c>
    </row>
    <row r="104" spans="2:9" s="30" customFormat="1" ht="15" customHeight="1" thickBot="1">
      <c r="B104" s="48"/>
      <c r="C104" s="86" t="s">
        <v>8</v>
      </c>
      <c r="D104" s="86"/>
      <c r="E104" s="72"/>
      <c r="F104" s="73">
        <f>SUM(F4+F75+F85+F90+F94)</f>
        <v>11463</v>
      </c>
      <c r="G104" s="73">
        <f>SUM(G4+G75+G85+G90+G94)</f>
        <v>11463</v>
      </c>
      <c r="H104" s="74"/>
      <c r="I104" s="75"/>
    </row>
    <row r="105" spans="2:9" s="30" customFormat="1" ht="15" customHeight="1">
      <c r="B105" s="44"/>
      <c r="C105" s="87" t="s">
        <v>32</v>
      </c>
      <c r="D105" s="87"/>
      <c r="E105" s="3"/>
      <c r="F105" s="76"/>
      <c r="G105" s="2"/>
      <c r="H105" s="3"/>
      <c r="I105" s="77"/>
    </row>
    <row r="106" spans="2:9" s="30" customFormat="1" ht="15" customHeight="1">
      <c r="B106" s="44"/>
      <c r="C106" s="2"/>
      <c r="D106" s="2"/>
      <c r="E106" s="78"/>
      <c r="F106" s="79"/>
      <c r="G106" s="80"/>
      <c r="H106" s="3"/>
      <c r="I106" s="77"/>
    </row>
    <row r="107" spans="3:9" s="31" customFormat="1" ht="15" customHeight="1">
      <c r="C107" s="42"/>
      <c r="D107" s="29"/>
      <c r="E107" s="45"/>
      <c r="F107" s="45"/>
      <c r="G107" s="52"/>
      <c r="H107" s="29"/>
      <c r="I107" s="35"/>
    </row>
    <row r="108" spans="4:7" ht="6" customHeight="1">
      <c r="D108" s="30"/>
      <c r="E108" s="45"/>
      <c r="F108" s="30"/>
      <c r="G108" s="30"/>
    </row>
    <row r="109" spans="5:7" ht="14.25" customHeight="1">
      <c r="E109" s="45"/>
      <c r="F109" s="30"/>
      <c r="G109" s="30"/>
    </row>
    <row r="110" spans="3:9" s="29" customFormat="1" ht="14.25" customHeight="1">
      <c r="C110" s="28"/>
      <c r="D110" s="28"/>
      <c r="E110" s="39"/>
      <c r="F110" s="41"/>
      <c r="G110" s="28"/>
      <c r="I110" s="32"/>
    </row>
    <row r="111" ht="15" customHeight="1">
      <c r="F111" s="41"/>
    </row>
    <row r="116" ht="15" customHeight="1">
      <c r="E116" s="39"/>
    </row>
    <row r="117" ht="15" customHeight="1">
      <c r="E117" s="39"/>
    </row>
    <row r="118" ht="15" customHeight="1">
      <c r="E118" s="39"/>
    </row>
    <row r="119" ht="15" customHeight="1">
      <c r="E119" s="40"/>
    </row>
    <row r="120" ht="15" customHeight="1">
      <c r="E120" s="39"/>
    </row>
    <row r="121" ht="15" customHeight="1">
      <c r="E121" s="39"/>
    </row>
    <row r="127" spans="3:7" ht="15" customHeight="1">
      <c r="C127" s="34"/>
      <c r="D127" s="33"/>
      <c r="E127" s="33"/>
      <c r="F127" s="33"/>
      <c r="G127" s="33"/>
    </row>
    <row r="128" spans="3:7" ht="15" customHeight="1">
      <c r="C128" s="33"/>
      <c r="D128" s="33"/>
      <c r="E128" s="33"/>
      <c r="F128" s="33"/>
      <c r="G128" s="33"/>
    </row>
    <row r="129" spans="3:7" ht="15" customHeight="1">
      <c r="C129" s="33"/>
      <c r="D129" s="33"/>
      <c r="E129" s="33"/>
      <c r="F129" s="33"/>
      <c r="G129" s="33"/>
    </row>
    <row r="130" spans="2:7" ht="15" customHeight="1">
      <c r="B130" s="33"/>
      <c r="C130" s="33"/>
      <c r="D130" s="33"/>
      <c r="E130" s="33"/>
      <c r="F130" s="33"/>
      <c r="G130" s="33"/>
    </row>
    <row r="131" spans="2:7" ht="15" customHeight="1">
      <c r="B131" s="33"/>
      <c r="C131" s="33"/>
      <c r="D131" s="33"/>
      <c r="E131" s="33"/>
      <c r="F131" s="33"/>
      <c r="G131" s="33"/>
    </row>
    <row r="132" spans="2:7" ht="15" customHeight="1">
      <c r="B132" s="33"/>
      <c r="C132" s="32"/>
      <c r="D132" s="32"/>
      <c r="E132" s="35"/>
      <c r="F132" s="32"/>
      <c r="G132" s="32"/>
    </row>
    <row r="133" ht="15" customHeight="1">
      <c r="B133" s="33"/>
    </row>
    <row r="134" ht="15" customHeight="1">
      <c r="B134" s="33"/>
    </row>
    <row r="135" ht="15" customHeight="1">
      <c r="B135" s="32"/>
    </row>
  </sheetData>
  <sheetProtection/>
  <mergeCells count="56">
    <mergeCell ref="C85:D85"/>
    <mergeCell ref="C97:D97"/>
    <mergeCell ref="C94:D94"/>
    <mergeCell ref="C90:D90"/>
    <mergeCell ref="D91:D93"/>
    <mergeCell ref="C75:D75"/>
    <mergeCell ref="C91:C93"/>
    <mergeCell ref="C67:D68"/>
    <mergeCell ref="C59:D60"/>
    <mergeCell ref="C61:D62"/>
    <mergeCell ref="C63:D64"/>
    <mergeCell ref="C65:D66"/>
    <mergeCell ref="C73:D74"/>
    <mergeCell ref="C69:D70"/>
    <mergeCell ref="C71:D72"/>
    <mergeCell ref="C53:D54"/>
    <mergeCell ref="C45:D46"/>
    <mergeCell ref="C15:D16"/>
    <mergeCell ref="C17:D18"/>
    <mergeCell ref="C19:D20"/>
    <mergeCell ref="C21:D22"/>
    <mergeCell ref="C35:D36"/>
    <mergeCell ref="C37:D38"/>
    <mergeCell ref="C11:D12"/>
    <mergeCell ref="C43:D44"/>
    <mergeCell ref="C47:D48"/>
    <mergeCell ref="C41:D42"/>
    <mergeCell ref="C49:D50"/>
    <mergeCell ref="C51:D52"/>
    <mergeCell ref="C29:D30"/>
    <mergeCell ref="C57:D58"/>
    <mergeCell ref="B1:I1"/>
    <mergeCell ref="C95:D95"/>
    <mergeCell ref="C96:D96"/>
    <mergeCell ref="C31:D32"/>
    <mergeCell ref="C39:D40"/>
    <mergeCell ref="C33:D34"/>
    <mergeCell ref="C5:D6"/>
    <mergeCell ref="C9:D10"/>
    <mergeCell ref="C105:D105"/>
    <mergeCell ref="C13:D14"/>
    <mergeCell ref="B2:I2"/>
    <mergeCell ref="C23:D24"/>
    <mergeCell ref="C25:D26"/>
    <mergeCell ref="B91:B93"/>
    <mergeCell ref="C55:D56"/>
    <mergeCell ref="C7:D8"/>
    <mergeCell ref="C4:D4"/>
    <mergeCell ref="C27:D28"/>
    <mergeCell ref="C98:D98"/>
    <mergeCell ref="C99:D99"/>
    <mergeCell ref="C104:D104"/>
    <mergeCell ref="C100:D100"/>
    <mergeCell ref="C101:D101"/>
    <mergeCell ref="C102:D102"/>
    <mergeCell ref="C103:D103"/>
  </mergeCells>
  <printOptions horizontalCentered="1"/>
  <pageMargins left="0.7874015748031497" right="0.7874015748031497" top="0.69" bottom="0.57" header="0.2362204724409449" footer="0.35433070866141736"/>
  <pageSetup horizontalDpi="600" verticalDpi="600" orientation="landscape" paperSize="9" r:id="rId1"/>
  <headerFooter alignWithMargins="0">
    <oddFooter>&amp;CStrona &amp;P z &amp;N</oddFooter>
  </headerFooter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4" customWidth="1"/>
    <col min="2" max="2" width="29.75390625" style="3" customWidth="1"/>
    <col min="3" max="3" width="18.125" style="3" customWidth="1"/>
    <col min="4" max="4" width="15.625" style="3" customWidth="1"/>
    <col min="5" max="5" width="18.75390625" style="3" customWidth="1"/>
    <col min="6" max="16384" width="9.125" style="2" customWidth="1"/>
  </cols>
  <sheetData>
    <row r="2" spans="1:10" s="3" customFormat="1" ht="24" customHeight="1">
      <c r="A2" s="97"/>
      <c r="B2" s="97"/>
      <c r="C2" s="97"/>
      <c r="D2" s="97"/>
      <c r="E2" s="97"/>
      <c r="F2" s="9"/>
      <c r="G2" s="9"/>
      <c r="H2" s="9"/>
      <c r="I2" s="9"/>
      <c r="J2" s="9"/>
    </row>
    <row r="3" spans="1:5" ht="24" customHeight="1">
      <c r="A3" s="99"/>
      <c r="B3" s="99"/>
      <c r="C3" s="99"/>
      <c r="D3" s="102"/>
      <c r="E3" s="103"/>
    </row>
    <row r="4" spans="1:5" s="5" customFormat="1" ht="39.75" customHeight="1">
      <c r="A4" s="101"/>
      <c r="B4" s="101"/>
      <c r="C4" s="101"/>
      <c r="D4" s="36"/>
      <c r="E4" s="36"/>
    </row>
    <row r="5" spans="1:5" ht="15.75" customHeight="1">
      <c r="A5" s="27"/>
      <c r="B5" s="27"/>
      <c r="C5" s="27"/>
      <c r="D5" s="27"/>
      <c r="E5" s="27"/>
    </row>
    <row r="6" spans="1:5" ht="13.5" customHeight="1">
      <c r="A6" s="22"/>
      <c r="B6" s="99"/>
      <c r="C6" s="22"/>
      <c r="D6" s="23"/>
      <c r="E6" s="37"/>
    </row>
    <row r="7" spans="1:5" ht="13.5" customHeight="1">
      <c r="A7" s="22"/>
      <c r="B7" s="100"/>
      <c r="C7" s="22"/>
      <c r="D7" s="23"/>
      <c r="E7" s="37"/>
    </row>
    <row r="8" spans="1:5" ht="13.5" customHeight="1">
      <c r="A8" s="22"/>
      <c r="B8" s="100"/>
      <c r="C8" s="22"/>
      <c r="D8" s="23"/>
      <c r="E8" s="37"/>
    </row>
    <row r="9" spans="1:5" ht="13.5" customHeight="1">
      <c r="A9" s="22"/>
      <c r="B9" s="100"/>
      <c r="C9" s="22"/>
      <c r="D9" s="23"/>
      <c r="E9" s="37"/>
    </row>
    <row r="10" spans="1:5" ht="13.5" customHeight="1">
      <c r="A10" s="22"/>
      <c r="B10" s="100"/>
      <c r="C10" s="22"/>
      <c r="D10" s="23"/>
      <c r="E10" s="37"/>
    </row>
    <row r="11" spans="1:5" ht="13.5" customHeight="1">
      <c r="A11" s="22"/>
      <c r="B11" s="100"/>
      <c r="C11" s="22"/>
      <c r="D11" s="23"/>
      <c r="E11" s="37"/>
    </row>
    <row r="12" spans="1:5" ht="13.5" customHeight="1">
      <c r="A12" s="22"/>
      <c r="B12" s="101"/>
      <c r="C12" s="11"/>
      <c r="D12" s="23"/>
      <c r="E12" s="37"/>
    </row>
    <row r="13" spans="1:5" ht="12.75">
      <c r="A13" s="20"/>
      <c r="B13" s="21"/>
      <c r="C13" s="21"/>
      <c r="D13" s="24"/>
      <c r="E13" s="24"/>
    </row>
    <row r="14" spans="1:5" ht="12.75">
      <c r="A14" s="25"/>
      <c r="B14" s="26"/>
      <c r="C14" s="26"/>
      <c r="D14" s="26"/>
      <c r="E14" s="26"/>
    </row>
    <row r="15" spans="1:5" ht="12.75">
      <c r="A15" s="25"/>
      <c r="B15" s="98"/>
      <c r="C15" s="98"/>
      <c r="D15" s="98"/>
      <c r="E15" s="98"/>
    </row>
    <row r="16" spans="1:5" ht="47.25" customHeight="1">
      <c r="A16" s="25"/>
      <c r="B16" s="98"/>
      <c r="C16" s="98"/>
      <c r="D16" s="98"/>
      <c r="E16" s="98"/>
    </row>
    <row r="19" ht="12.75">
      <c r="B19" s="21"/>
    </row>
  </sheetData>
  <sheetProtection/>
  <mergeCells count="7">
    <mergeCell ref="A2:E2"/>
    <mergeCell ref="B15:E16"/>
    <mergeCell ref="B6:B12"/>
    <mergeCell ref="D3:E3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0.00390625" style="6" customWidth="1"/>
    <col min="2" max="2" width="26.75390625" style="1" customWidth="1"/>
    <col min="3" max="3" width="17.75390625" style="7" customWidth="1"/>
    <col min="4" max="4" width="15.375" style="7" customWidth="1"/>
    <col min="5" max="5" width="17.00390625" style="7" customWidth="1"/>
    <col min="6" max="7" width="9.125" style="1" customWidth="1"/>
  </cols>
  <sheetData>
    <row r="1" spans="1:5" ht="12.75">
      <c r="A1" s="8"/>
      <c r="B1" s="9"/>
      <c r="C1" s="10"/>
      <c r="D1" s="10"/>
      <c r="E1" s="10"/>
    </row>
    <row r="2" spans="1:6" ht="27.75" customHeight="1">
      <c r="A2" s="8"/>
      <c r="B2" s="104"/>
      <c r="C2" s="104"/>
      <c r="D2" s="104"/>
      <c r="E2" s="104"/>
      <c r="F2" s="7"/>
    </row>
    <row r="3" spans="1:5" ht="12.75">
      <c r="A3" s="11"/>
      <c r="B3" s="11"/>
      <c r="C3" s="12"/>
      <c r="D3" s="12"/>
      <c r="E3" s="12"/>
    </row>
    <row r="4" spans="1:5" ht="12.75">
      <c r="A4" s="11"/>
      <c r="B4" s="13"/>
      <c r="C4" s="14"/>
      <c r="D4" s="15"/>
      <c r="E4" s="15"/>
    </row>
    <row r="5" spans="1:5" ht="12.75">
      <c r="A5" s="11"/>
      <c r="B5" s="16"/>
      <c r="C5" s="17"/>
      <c r="D5" s="15"/>
      <c r="E5" s="15"/>
    </row>
    <row r="6" spans="1:5" ht="12.75">
      <c r="A6" s="11"/>
      <c r="B6" s="13"/>
      <c r="C6" s="14"/>
      <c r="D6" s="15"/>
      <c r="E6" s="15"/>
    </row>
    <row r="7" spans="1:5" ht="12.75">
      <c r="A7" s="11"/>
      <c r="B7" s="13"/>
      <c r="C7" s="14"/>
      <c r="D7" s="15"/>
      <c r="E7" s="15"/>
    </row>
    <row r="8" spans="1:5" ht="12.75">
      <c r="A8" s="11"/>
      <c r="B8" s="13"/>
      <c r="C8" s="14"/>
      <c r="D8" s="15"/>
      <c r="E8" s="15"/>
    </row>
    <row r="9" spans="1:5" ht="12.75">
      <c r="A9" s="11"/>
      <c r="B9" s="13"/>
      <c r="C9" s="14"/>
      <c r="D9" s="15"/>
      <c r="E9" s="15"/>
    </row>
    <row r="10" spans="1:5" ht="12.75">
      <c r="A10" s="11"/>
      <c r="B10" s="13"/>
      <c r="C10" s="14"/>
      <c r="D10" s="15"/>
      <c r="E10" s="15"/>
    </row>
    <row r="11" spans="1:5" ht="12.75">
      <c r="A11" s="11"/>
      <c r="B11" s="13"/>
      <c r="C11" s="14"/>
      <c r="D11" s="15"/>
      <c r="E11" s="15"/>
    </row>
    <row r="12" spans="1:5" ht="12.75">
      <c r="A12" s="11"/>
      <c r="B12" s="13"/>
      <c r="C12" s="14"/>
      <c r="D12" s="18"/>
      <c r="E12" s="15"/>
    </row>
    <row r="13" spans="1:5" ht="12.75">
      <c r="A13" s="8"/>
      <c r="B13" s="9"/>
      <c r="C13" s="19"/>
      <c r="D13" s="19"/>
      <c r="E13" s="19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2015-01-26T12:29:32Z</cp:lastPrinted>
  <dcterms:created xsi:type="dcterms:W3CDTF">2009-02-13T09:46:55Z</dcterms:created>
  <dcterms:modified xsi:type="dcterms:W3CDTF">2015-01-26T12:29:36Z</dcterms:modified>
  <cp:category/>
  <cp:version/>
  <cp:contentType/>
  <cp:contentStatus/>
</cp:coreProperties>
</file>