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920" windowWidth="8436" windowHeight="5892" tabRatio="771" activeTab="0"/>
  </bookViews>
  <sheets>
    <sheet name="Załącznik nr 2" sheetId="1" r:id="rId1"/>
  </sheets>
  <definedNames/>
  <calcPr fullCalcOnLoad="1"/>
</workbook>
</file>

<file path=xl/sharedStrings.xml><?xml version="1.0" encoding="utf-8"?>
<sst xmlns="http://schemas.openxmlformats.org/spreadsheetml/2006/main" count="94" uniqueCount="73">
  <si>
    <t>§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</si>
  <si>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</si>
  <si>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</si>
  <si>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</si>
  <si>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</si>
  <si>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</si>
  <si>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</si>
  <si>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</si>
  <si>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</si>
  <si>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</si>
  <si>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</si>
  <si>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</si>
  <si>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</si>
  <si>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</si>
  <si>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</si>
  <si>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Wykup obligacji</t>
  </si>
  <si>
    <t>4.</t>
  </si>
  <si>
    <t>Treść</t>
  </si>
  <si>
    <t>Kwota</t>
  </si>
  <si>
    <t>L.p.</t>
  </si>
  <si>
    <t>I.</t>
  </si>
  <si>
    <t>1.</t>
  </si>
  <si>
    <t>2.</t>
  </si>
  <si>
    <t>3.</t>
  </si>
  <si>
    <t>II.</t>
  </si>
  <si>
    <t>III.</t>
  </si>
  <si>
    <t>5.</t>
  </si>
  <si>
    <t>6.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</si>
  <si>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</si>
  <si>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</si>
  <si>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</si>
  <si>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</si>
  <si>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</si>
  <si>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</si>
  <si>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</si>
  <si>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</si>
  <si>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</si>
  <si>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</si>
  <si>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</si>
  <si>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</si>
  <si>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</si>
  <si>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</si>
  <si>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</si>
  <si>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</si>
  <si>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</si>
  <si>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</si>
  <si>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</si>
  <si>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</si>
  <si>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</si>
  <si>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</si>
  <si>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</si>
  <si>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</si>
  <si>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</si>
  <si>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</si>
  <si>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</si>
  <si>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</si>
  <si>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</si>
  <si>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</si>
  <si>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>Na pokrycie wydatków nie znajdujących pokrycia w planowanych dochodach planuje się przychody (III)</t>
  </si>
  <si>
    <t>Dochody przeznaczone na pokrycie wydatków (I - V)</t>
  </si>
  <si>
    <t>(w złotych)</t>
  </si>
  <si>
    <t>§ 991</t>
  </si>
  <si>
    <t>Z dochodów przeznacza się na spłatę kredytów i pożyczek (IV)</t>
  </si>
  <si>
    <t>9.</t>
  </si>
  <si>
    <t>Źródła sfinansowania deficytu lub rozdysponowanie                                                           nadwyżki budżetowej w 2014 r.</t>
  </si>
  <si>
    <t>Plan na rok 2014</t>
  </si>
  <si>
    <t>Nadwyżka/Deficyt (I  - II)</t>
  </si>
  <si>
    <t>Finansowanie (III - IV)</t>
  </si>
  <si>
    <t>Wykonanie 2013 r.</t>
  </si>
  <si>
    <t xml:space="preserve">                     Załącznik Nr 2</t>
  </si>
  <si>
    <t>Inne źródła (wolne środki)</t>
  </si>
  <si>
    <t xml:space="preserve">            z dnia 29 grudnia 2014 roku</t>
  </si>
  <si>
    <t xml:space="preserve">                                      do Uchwały Rady Powiatu Nr III/23/14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</si>
</sst>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  <numFmt numFmtId="176" formatCode="[$€-2]\ #,##0.00_);[Red]\([$€-2]\ #,##0.00\)"/>
  </numFmts>
  <fonts count="54">
    <font>
      <sz val="10"/>
      <name val="Arial CE"/>
      <family val="0"/>
    </font>
    <font>
      <b/>
      <sz val="10"/>
      <name val="Arial CE"/>
      <family val="2"/>
    </font>
    <font>
      <sz val="11"/>
      <name val="Times New Roman CE"/>
      <family val="1"/>
    </font>
    <font>
      <sz val="11"/>
      <name val="Arial CE"/>
      <family val="0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Bookman Old Style"/>
      <family val="1"/>
    </font>
    <font>
      <sz val="10"/>
      <name val="Arial"/>
      <family val="2"/>
    </font>
    <font>
      <b/>
      <sz val="9"/>
      <name val="Arial"/>
      <family val="2"/>
    </font>
    <font>
      <sz val="10.5"/>
      <name val="Times New Roman CE"/>
      <family val="1"/>
    </font>
    <font>
      <sz val="10.5"/>
      <color indexed="10"/>
      <name val="Times New Roman CE"/>
      <family val="1"/>
    </font>
    <font>
      <b/>
      <sz val="10.5"/>
      <name val="Times New Roman CE"/>
      <family val="1"/>
    </font>
    <font>
      <sz val="10.5"/>
      <name val="Arial CE"/>
      <family val="2"/>
    </font>
    <font>
      <b/>
      <sz val="10.5"/>
      <name val="Times New Roman"/>
      <family val="1"/>
    </font>
    <font>
      <sz val="10.5"/>
      <name val="Times New Roman"/>
      <family val="1"/>
    </font>
    <font>
      <u val="single"/>
      <sz val="11"/>
      <name val="Bookman Old Style"/>
      <family val="1"/>
    </font>
    <font>
      <sz val="11"/>
      <name val="Arial"/>
      <family val="2"/>
    </font>
    <font>
      <b/>
      <sz val="11.5"/>
      <name val="Bookman Old Style"/>
      <family val="1"/>
    </font>
    <font>
      <sz val="10.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7" fillId="0" borderId="0">
      <alignment/>
      <protection/>
    </xf>
    <xf numFmtId="0" fontId="4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horizontal="lef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3" fontId="12" fillId="0" borderId="27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3" fontId="12" fillId="0" borderId="20" xfId="0" applyNumberFormat="1" applyFont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vertical="center"/>
    </xf>
    <xf numFmtId="0" fontId="11" fillId="33" borderId="20" xfId="0" applyFont="1" applyFill="1" applyBorder="1" applyAlignment="1">
      <alignment horizontal="center" vertical="center"/>
    </xf>
    <xf numFmtId="3" fontId="12" fillId="33" borderId="23" xfId="0" applyNumberFormat="1" applyFont="1" applyFill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3" fontId="15" fillId="0" borderId="23" xfId="0" applyNumberFormat="1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0" fontId="16" fillId="0" borderId="0" xfId="52" applyFont="1">
      <alignment/>
      <protection/>
    </xf>
    <xf numFmtId="3" fontId="12" fillId="33" borderId="20" xfId="0" applyNumberFormat="1" applyFont="1" applyFill="1" applyBorder="1" applyAlignment="1">
      <alignment vertical="center"/>
    </xf>
    <xf numFmtId="3" fontId="12" fillId="0" borderId="25" xfId="0" applyNumberFormat="1" applyFont="1" applyBorder="1" applyAlignment="1">
      <alignment vertical="center"/>
    </xf>
    <xf numFmtId="4" fontId="19" fillId="0" borderId="0" xfId="0" applyNumberFormat="1" applyFont="1" applyFill="1" applyAlignment="1">
      <alignment horizontal="right" vertical="center"/>
    </xf>
    <xf numFmtId="4" fontId="19" fillId="0" borderId="0" xfId="0" applyNumberFormat="1" applyFont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I6" sqref="I6"/>
    </sheetView>
  </sheetViews>
  <sheetFormatPr defaultColWidth="9.125" defaultRowHeight="12.75"/>
  <cols>
    <col min="1" max="1" width="4.625" style="1" bestFit="1" customWidth="1"/>
    <col min="2" max="2" width="38.5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00390625" style="1" customWidth="1"/>
    <col min="7" max="7" width="5.00390625" style="1" customWidth="1"/>
    <col min="8" max="16384" width="9.125" style="1" customWidth="1"/>
  </cols>
  <sheetData>
    <row r="1" spans="1:7" ht="15" customHeight="1">
      <c r="A1" s="27"/>
      <c r="B1" s="27"/>
      <c r="C1" s="27"/>
      <c r="D1" s="27"/>
      <c r="E1" s="27"/>
      <c r="G1" s="68" t="s">
        <v>69</v>
      </c>
    </row>
    <row r="2" spans="1:7" ht="15" customHeight="1">
      <c r="A2" s="27"/>
      <c r="B2" s="27"/>
      <c r="C2" s="27"/>
      <c r="D2" s="27"/>
      <c r="E2" s="27"/>
      <c r="G2" s="69" t="s">
        <v>72</v>
      </c>
    </row>
    <row r="3" spans="1:7" ht="15" customHeight="1">
      <c r="A3" s="27"/>
      <c r="B3" s="27"/>
      <c r="C3" s="27"/>
      <c r="D3" s="27"/>
      <c r="E3" s="27"/>
      <c r="G3" s="69" t="s">
        <v>71</v>
      </c>
    </row>
    <row r="4" spans="1:6" ht="13.5">
      <c r="A4" s="65"/>
      <c r="B4" s="27"/>
      <c r="C4" s="27"/>
      <c r="D4" s="27"/>
      <c r="E4" s="27"/>
      <c r="F4" s="28"/>
    </row>
    <row r="5" spans="1:8" s="25" customFormat="1" ht="19.5" customHeight="1">
      <c r="A5" s="70" t="s">
        <v>64</v>
      </c>
      <c r="B5" s="70"/>
      <c r="C5" s="70"/>
      <c r="D5" s="70"/>
      <c r="E5" s="70"/>
      <c r="F5" s="70"/>
      <c r="H5" s="24"/>
    </row>
    <row r="6" spans="1:6" s="25" customFormat="1" ht="15" customHeight="1">
      <c r="A6" s="70"/>
      <c r="B6" s="70"/>
      <c r="C6" s="70"/>
      <c r="D6" s="70"/>
      <c r="E6" s="70"/>
      <c r="F6" s="70"/>
    </row>
    <row r="7" s="25" customFormat="1" ht="13.5" thickBot="1">
      <c r="F7" s="26" t="s">
        <v>60</v>
      </c>
    </row>
    <row r="8" spans="1:6" s="25" customFormat="1" ht="18" customHeight="1">
      <c r="A8" s="73" t="s">
        <v>19</v>
      </c>
      <c r="B8" s="75" t="s">
        <v>17</v>
      </c>
      <c r="C8" s="33" t="s">
        <v>28</v>
      </c>
      <c r="D8" s="33" t="s">
        <v>28</v>
      </c>
      <c r="E8" s="71" t="s">
        <v>18</v>
      </c>
      <c r="F8" s="72"/>
    </row>
    <row r="9" spans="1:6" s="25" customFormat="1" ht="28.5" customHeight="1">
      <c r="A9" s="74"/>
      <c r="B9" s="76"/>
      <c r="C9" s="34" t="s">
        <v>29</v>
      </c>
      <c r="D9" s="35" t="s">
        <v>0</v>
      </c>
      <c r="E9" s="34" t="s">
        <v>68</v>
      </c>
      <c r="F9" s="36" t="s">
        <v>65</v>
      </c>
    </row>
    <row r="10" spans="1:6" s="25" customFormat="1" ht="14.25" customHeight="1" thickBot="1">
      <c r="A10" s="30">
        <v>1</v>
      </c>
      <c r="B10" s="31">
        <v>2</v>
      </c>
      <c r="C10" s="31">
        <v>3</v>
      </c>
      <c r="D10" s="31">
        <v>3</v>
      </c>
      <c r="E10" s="31">
        <v>4</v>
      </c>
      <c r="F10" s="32">
        <v>5</v>
      </c>
    </row>
    <row r="11" spans="1:6" s="25" customFormat="1" ht="19.5" customHeight="1">
      <c r="A11" s="37" t="s">
        <v>20</v>
      </c>
      <c r="B11" s="38" t="s">
        <v>30</v>
      </c>
      <c r="C11" s="39"/>
      <c r="D11" s="39"/>
      <c r="E11" s="67">
        <v>91468298</v>
      </c>
      <c r="F11" s="40">
        <v>105890196</v>
      </c>
    </row>
    <row r="12" spans="1:6" s="25" customFormat="1" ht="19.5" customHeight="1">
      <c r="A12" s="41" t="s">
        <v>24</v>
      </c>
      <c r="B12" s="42" t="s">
        <v>31</v>
      </c>
      <c r="C12" s="43"/>
      <c r="D12" s="43"/>
      <c r="E12" s="44">
        <v>89321784</v>
      </c>
      <c r="F12" s="45">
        <v>113391282</v>
      </c>
    </row>
    <row r="13" spans="1:6" s="25" customFormat="1" ht="19.5" customHeight="1" hidden="1">
      <c r="A13" s="46"/>
      <c r="B13" s="47"/>
      <c r="C13" s="43"/>
      <c r="D13" s="43"/>
      <c r="E13" s="44"/>
      <c r="F13" s="45"/>
    </row>
    <row r="14" spans="1:6" s="25" customFormat="1" ht="19.5" customHeight="1">
      <c r="A14" s="41"/>
      <c r="B14" s="42" t="s">
        <v>66</v>
      </c>
      <c r="C14" s="43"/>
      <c r="D14" s="43"/>
      <c r="E14" s="44">
        <f>E11-E12</f>
        <v>2146514</v>
      </c>
      <c r="F14" s="45">
        <f>F11-F12</f>
        <v>-7501086</v>
      </c>
    </row>
    <row r="15" spans="1:6" s="25" customFormat="1" ht="0.75" customHeight="1">
      <c r="A15" s="41"/>
      <c r="B15" s="42"/>
      <c r="C15" s="43"/>
      <c r="D15" s="43"/>
      <c r="E15" s="44" t="e">
        <f>SUM(E17-#REF!)</f>
        <v>#REF!</v>
      </c>
      <c r="F15" s="45"/>
    </row>
    <row r="16" spans="1:6" s="25" customFormat="1" ht="19.5" customHeight="1">
      <c r="A16" s="48"/>
      <c r="B16" s="49" t="s">
        <v>67</v>
      </c>
      <c r="C16" s="50"/>
      <c r="D16" s="50"/>
      <c r="E16" s="66">
        <f>E17-E27</f>
        <v>4513515.84</v>
      </c>
      <c r="F16" s="51">
        <f>F17-F27</f>
        <v>7501086</v>
      </c>
    </row>
    <row r="17" spans="1:6" s="25" customFormat="1" ht="19.5" customHeight="1">
      <c r="A17" s="41" t="s">
        <v>25</v>
      </c>
      <c r="B17" s="52" t="s">
        <v>38</v>
      </c>
      <c r="C17" s="43"/>
      <c r="D17" s="43"/>
      <c r="E17" s="44">
        <f>SUM(E18:E26)</f>
        <v>11192515.84</v>
      </c>
      <c r="F17" s="45">
        <f>SUM(F18:F26)</f>
        <v>11226086</v>
      </c>
    </row>
    <row r="18" spans="1:6" s="25" customFormat="1" ht="19.5" customHeight="1">
      <c r="A18" s="41" t="s">
        <v>21</v>
      </c>
      <c r="B18" s="42" t="s">
        <v>1</v>
      </c>
      <c r="C18" s="43" t="s">
        <v>48</v>
      </c>
      <c r="D18" s="53" t="s">
        <v>48</v>
      </c>
      <c r="E18" s="54">
        <v>0</v>
      </c>
      <c r="F18" s="55">
        <v>5522288</v>
      </c>
    </row>
    <row r="19" spans="1:6" s="25" customFormat="1" ht="19.5" customHeight="1">
      <c r="A19" s="41" t="s">
        <v>22</v>
      </c>
      <c r="B19" s="42" t="s">
        <v>52</v>
      </c>
      <c r="C19" s="43" t="s">
        <v>48</v>
      </c>
      <c r="D19" s="53" t="s">
        <v>48</v>
      </c>
      <c r="E19" s="54">
        <v>802383</v>
      </c>
      <c r="F19" s="55">
        <v>0</v>
      </c>
    </row>
    <row r="20" spans="1:6" s="25" customFormat="1" ht="42" customHeight="1">
      <c r="A20" s="41" t="s">
        <v>23</v>
      </c>
      <c r="B20" s="56" t="s">
        <v>2</v>
      </c>
      <c r="C20" s="43"/>
      <c r="D20" s="53" t="s">
        <v>3</v>
      </c>
      <c r="E20" s="54">
        <v>0</v>
      </c>
      <c r="F20" s="55">
        <v>0</v>
      </c>
    </row>
    <row r="21" spans="1:6" s="25" customFormat="1" ht="19.5" customHeight="1">
      <c r="A21" s="41" t="s">
        <v>16</v>
      </c>
      <c r="B21" s="42" t="s">
        <v>39</v>
      </c>
      <c r="C21" s="43" t="s">
        <v>49</v>
      </c>
      <c r="D21" s="53" t="s">
        <v>4</v>
      </c>
      <c r="E21" s="54">
        <v>0</v>
      </c>
      <c r="F21" s="55">
        <v>0</v>
      </c>
    </row>
    <row r="22" spans="1:6" s="25" customFormat="1" ht="19.5" customHeight="1">
      <c r="A22" s="41" t="s">
        <v>26</v>
      </c>
      <c r="B22" s="42" t="s">
        <v>40</v>
      </c>
      <c r="C22" s="43" t="s">
        <v>50</v>
      </c>
      <c r="D22" s="53" t="s">
        <v>5</v>
      </c>
      <c r="E22" s="54">
        <v>0</v>
      </c>
      <c r="F22" s="55">
        <v>0</v>
      </c>
    </row>
    <row r="23" spans="1:6" s="25" customFormat="1" ht="21.75" customHeight="1">
      <c r="A23" s="41" t="s">
        <v>27</v>
      </c>
      <c r="B23" s="42" t="s">
        <v>32</v>
      </c>
      <c r="C23" s="43" t="s">
        <v>51</v>
      </c>
      <c r="D23" s="53" t="s">
        <v>51</v>
      </c>
      <c r="E23" s="54">
        <v>10390132.84</v>
      </c>
      <c r="F23" s="55">
        <v>5703798</v>
      </c>
    </row>
    <row r="24" spans="1:6" s="25" customFormat="1" ht="19.5" customHeight="1">
      <c r="A24" s="41" t="s">
        <v>35</v>
      </c>
      <c r="B24" s="42" t="s">
        <v>6</v>
      </c>
      <c r="C24" s="43"/>
      <c r="D24" s="53" t="s">
        <v>7</v>
      </c>
      <c r="E24" s="54">
        <v>0</v>
      </c>
      <c r="F24" s="55">
        <v>0</v>
      </c>
    </row>
    <row r="25" spans="1:6" s="25" customFormat="1" ht="19.5" customHeight="1">
      <c r="A25" s="41" t="s">
        <v>37</v>
      </c>
      <c r="B25" s="42" t="s">
        <v>8</v>
      </c>
      <c r="C25" s="43"/>
      <c r="D25" s="53" t="s">
        <v>9</v>
      </c>
      <c r="E25" s="54">
        <v>0</v>
      </c>
      <c r="F25" s="55">
        <v>0</v>
      </c>
    </row>
    <row r="26" spans="1:6" s="25" customFormat="1" ht="19.5" customHeight="1">
      <c r="A26" s="41" t="s">
        <v>63</v>
      </c>
      <c r="B26" s="42" t="s">
        <v>70</v>
      </c>
      <c r="C26" s="43" t="s">
        <v>49</v>
      </c>
      <c r="D26" s="53" t="s">
        <v>49</v>
      </c>
      <c r="E26" s="54">
        <v>0</v>
      </c>
      <c r="F26" s="55">
        <v>0</v>
      </c>
    </row>
    <row r="27" spans="1:6" s="25" customFormat="1" ht="19.5" customHeight="1">
      <c r="A27" s="41" t="s">
        <v>36</v>
      </c>
      <c r="B27" s="52" t="s">
        <v>41</v>
      </c>
      <c r="C27" s="43"/>
      <c r="D27" s="57"/>
      <c r="E27" s="44">
        <f>SUM(E28:E35)</f>
        <v>6679000</v>
      </c>
      <c r="F27" s="45">
        <f>SUM(F28:F35)</f>
        <v>3725000</v>
      </c>
    </row>
    <row r="28" spans="1:6" s="25" customFormat="1" ht="19.5" customHeight="1">
      <c r="A28" s="41" t="s">
        <v>21</v>
      </c>
      <c r="B28" s="42" t="s">
        <v>34</v>
      </c>
      <c r="C28" s="43" t="s">
        <v>43</v>
      </c>
      <c r="D28" s="53" t="s">
        <v>43</v>
      </c>
      <c r="E28" s="54">
        <v>6679000</v>
      </c>
      <c r="F28" s="58">
        <v>3725000</v>
      </c>
    </row>
    <row r="29" spans="1:6" s="25" customFormat="1" ht="19.5" customHeight="1">
      <c r="A29" s="41" t="s">
        <v>22</v>
      </c>
      <c r="B29" s="42" t="s">
        <v>47</v>
      </c>
      <c r="C29" s="43"/>
      <c r="D29" s="53" t="s">
        <v>43</v>
      </c>
      <c r="E29" s="54">
        <v>0</v>
      </c>
      <c r="F29" s="55">
        <v>0</v>
      </c>
    </row>
    <row r="30" spans="1:6" s="25" customFormat="1" ht="54.75">
      <c r="A30" s="41" t="s">
        <v>23</v>
      </c>
      <c r="B30" s="56" t="s">
        <v>10</v>
      </c>
      <c r="C30" s="43"/>
      <c r="D30" s="53" t="s">
        <v>11</v>
      </c>
      <c r="E30" s="54">
        <v>0</v>
      </c>
      <c r="F30" s="55">
        <v>0</v>
      </c>
    </row>
    <row r="31" spans="1:6" s="25" customFormat="1" ht="19.5" customHeight="1">
      <c r="A31" s="41" t="s">
        <v>16</v>
      </c>
      <c r="B31" s="42" t="s">
        <v>12</v>
      </c>
      <c r="C31" s="43" t="s">
        <v>61</v>
      </c>
      <c r="D31" s="53" t="s">
        <v>61</v>
      </c>
      <c r="E31" s="54">
        <v>0</v>
      </c>
      <c r="F31" s="55">
        <v>0</v>
      </c>
    </row>
    <row r="32" spans="1:6" s="25" customFormat="1" ht="19.5" customHeight="1">
      <c r="A32" s="41" t="s">
        <v>26</v>
      </c>
      <c r="B32" s="42" t="s">
        <v>13</v>
      </c>
      <c r="C32" s="43" t="s">
        <v>45</v>
      </c>
      <c r="D32" s="53" t="s">
        <v>45</v>
      </c>
      <c r="E32" s="54">
        <v>0</v>
      </c>
      <c r="F32" s="55">
        <v>0</v>
      </c>
    </row>
    <row r="33" spans="1:8" s="25" customFormat="1" ht="17.25" customHeight="1">
      <c r="A33" s="41" t="s">
        <v>27</v>
      </c>
      <c r="B33" s="42" t="s">
        <v>33</v>
      </c>
      <c r="C33" s="43" t="s">
        <v>46</v>
      </c>
      <c r="D33" s="53" t="s">
        <v>46</v>
      </c>
      <c r="E33" s="54">
        <v>0</v>
      </c>
      <c r="F33" s="55">
        <v>0</v>
      </c>
      <c r="H33" s="29"/>
    </row>
    <row r="34" spans="1:6" s="25" customFormat="1" ht="17.25" customHeight="1">
      <c r="A34" s="41" t="s">
        <v>35</v>
      </c>
      <c r="B34" s="42" t="s">
        <v>15</v>
      </c>
      <c r="C34" s="43"/>
      <c r="D34" s="53" t="s">
        <v>14</v>
      </c>
      <c r="E34" s="54">
        <v>0</v>
      </c>
      <c r="F34" s="55">
        <v>0</v>
      </c>
    </row>
    <row r="35" spans="1:6" s="25" customFormat="1" ht="17.25" customHeight="1" thickBot="1">
      <c r="A35" s="59" t="s">
        <v>37</v>
      </c>
      <c r="B35" s="60" t="s">
        <v>42</v>
      </c>
      <c r="C35" s="61" t="s">
        <v>44</v>
      </c>
      <c r="D35" s="62" t="s">
        <v>44</v>
      </c>
      <c r="E35" s="63">
        <v>0</v>
      </c>
      <c r="F35" s="64">
        <v>0</v>
      </c>
    </row>
    <row r="36" spans="1:6" ht="19.5" customHeight="1">
      <c r="A36" s="3"/>
      <c r="B36" s="4"/>
      <c r="C36" s="4"/>
      <c r="D36" s="4"/>
      <c r="E36" s="15"/>
      <c r="F36" s="15"/>
    </row>
    <row r="37" spans="1:6" ht="27" hidden="1">
      <c r="A37" s="11" t="s">
        <v>53</v>
      </c>
      <c r="B37" s="14" t="s">
        <v>62</v>
      </c>
      <c r="C37" s="12"/>
      <c r="D37" s="12"/>
      <c r="E37" s="18">
        <f>E27</f>
        <v>6679000</v>
      </c>
      <c r="F37" s="21">
        <f>F27</f>
        <v>3725000</v>
      </c>
    </row>
    <row r="38" spans="1:6" ht="27" hidden="1">
      <c r="A38" s="5" t="s">
        <v>54</v>
      </c>
      <c r="B38" s="13" t="s">
        <v>59</v>
      </c>
      <c r="C38" s="8"/>
      <c r="D38" s="8"/>
      <c r="E38" s="19">
        <f>E11-E37</f>
        <v>84789298</v>
      </c>
      <c r="F38" s="22">
        <f>F11-F37</f>
        <v>102165196</v>
      </c>
    </row>
    <row r="39" spans="1:6" ht="27" hidden="1">
      <c r="A39" s="5" t="s">
        <v>55</v>
      </c>
      <c r="B39" s="13" t="s">
        <v>56</v>
      </c>
      <c r="C39" s="8"/>
      <c r="D39" s="8"/>
      <c r="E39" s="19">
        <f>E12-E38</f>
        <v>4532486</v>
      </c>
      <c r="F39" s="22">
        <f>F12-F38</f>
        <v>11226086</v>
      </c>
    </row>
    <row r="40" spans="1:6" ht="42" hidden="1" thickBot="1">
      <c r="A40" s="6" t="s">
        <v>57</v>
      </c>
      <c r="B40" s="9" t="s">
        <v>58</v>
      </c>
      <c r="C40" s="10"/>
      <c r="D40" s="10"/>
      <c r="E40" s="20">
        <f>SUM(E17)</f>
        <v>11192515.84</v>
      </c>
      <c r="F40" s="23">
        <f>SUM(F17)</f>
        <v>11226086</v>
      </c>
    </row>
    <row r="41" spans="1:6" ht="12.75">
      <c r="A41" s="2"/>
      <c r="E41" s="16"/>
      <c r="F41" s="16"/>
    </row>
    <row r="42" spans="1:6" ht="12.75">
      <c r="A42" s="2"/>
      <c r="E42" s="16"/>
      <c r="F42" s="16"/>
    </row>
    <row r="43" spans="5:6" s="7" customFormat="1" ht="13.5">
      <c r="E43" s="17"/>
      <c r="F43" s="17"/>
    </row>
    <row r="44" spans="1:6" ht="12.75">
      <c r="A44" s="2"/>
      <c r="E44" s="16"/>
      <c r="F44" s="16"/>
    </row>
    <row r="45" spans="1:6" ht="12.75">
      <c r="A45" s="2"/>
      <c r="E45" s="16"/>
      <c r="F45" s="16"/>
    </row>
    <row r="46" spans="1:6" ht="12.75">
      <c r="A46" s="2"/>
      <c r="E46" s="16"/>
      <c r="F46" s="16"/>
    </row>
    <row r="47" spans="1:6" ht="12.75">
      <c r="A47" s="2"/>
      <c r="E47" s="16"/>
      <c r="F47" s="16"/>
    </row>
    <row r="48" spans="1:6" ht="12.75">
      <c r="A48" s="2"/>
      <c r="E48" s="16"/>
      <c r="F48" s="16"/>
    </row>
    <row r="49" spans="1:6" ht="12.75">
      <c r="A49" s="2"/>
      <c r="E49" s="16"/>
      <c r="F49" s="16"/>
    </row>
    <row r="50" spans="1:6" ht="12.75">
      <c r="A50" s="2"/>
      <c r="E50" s="16"/>
      <c r="F50" s="16"/>
    </row>
    <row r="51" spans="1:6" ht="12.75">
      <c r="A51" s="2"/>
      <c r="E51" s="16"/>
      <c r="F51" s="16"/>
    </row>
    <row r="52" spans="5:6" ht="12.75">
      <c r="E52" s="16"/>
      <c r="F52" s="16"/>
    </row>
    <row r="53" spans="5:6" ht="12.75">
      <c r="E53" s="16"/>
      <c r="F53" s="16"/>
    </row>
    <row r="54" spans="5:6" ht="12.75">
      <c r="E54" s="16"/>
      <c r="F54" s="16"/>
    </row>
    <row r="55" spans="5:6" ht="12.75">
      <c r="E55" s="16"/>
      <c r="F55" s="16"/>
    </row>
    <row r="56" spans="5:6" ht="12.75">
      <c r="E56" s="16"/>
      <c r="F56" s="16"/>
    </row>
    <row r="57" spans="5:6" ht="12.75">
      <c r="E57" s="16"/>
      <c r="F57" s="16"/>
    </row>
    <row r="58" spans="5:6" ht="12.75">
      <c r="E58" s="16"/>
      <c r="F58" s="16"/>
    </row>
    <row r="59" spans="5:6" ht="12.75">
      <c r="E59" s="16"/>
      <c r="F59" s="16"/>
    </row>
    <row r="60" spans="5:6" ht="12.75">
      <c r="E60" s="16"/>
      <c r="F60" s="16"/>
    </row>
    <row r="61" spans="5:6" ht="12.75">
      <c r="E61" s="16"/>
      <c r="F61" s="16"/>
    </row>
    <row r="62" spans="5:6" ht="12.75">
      <c r="E62" s="16"/>
      <c r="F62" s="16"/>
    </row>
    <row r="63" spans="5:6" ht="12.75">
      <c r="E63" s="16"/>
      <c r="F63" s="16"/>
    </row>
    <row r="64" spans="5:6" ht="12.75">
      <c r="E64" s="16"/>
      <c r="F64" s="16"/>
    </row>
    <row r="65" spans="5:6" ht="12.75">
      <c r="E65" s="16"/>
      <c r="F65" s="16"/>
    </row>
    <row r="66" spans="5:6" ht="12.75">
      <c r="E66" s="16"/>
      <c r="F66" s="16"/>
    </row>
    <row r="67" spans="5:6" ht="12.75">
      <c r="E67" s="16"/>
      <c r="F67" s="16"/>
    </row>
    <row r="68" spans="5:6" ht="12.75">
      <c r="E68" s="16"/>
      <c r="F68" s="16"/>
    </row>
    <row r="69" spans="5:6" ht="12.75">
      <c r="E69" s="16"/>
      <c r="F69" s="16"/>
    </row>
    <row r="70" spans="5:6" ht="12.75">
      <c r="E70" s="16"/>
      <c r="F70" s="16"/>
    </row>
    <row r="71" spans="5:6" ht="12.75">
      <c r="E71" s="16"/>
      <c r="F71" s="16"/>
    </row>
    <row r="72" spans="5:6" ht="12.75">
      <c r="E72" s="16"/>
      <c r="F72" s="16"/>
    </row>
    <row r="73" spans="5:6" ht="12.75">
      <c r="E73" s="16"/>
      <c r="F73" s="16"/>
    </row>
    <row r="74" spans="5:6" ht="12.75">
      <c r="E74" s="16"/>
      <c r="F74" s="16"/>
    </row>
    <row r="75" spans="5:6" ht="12.75">
      <c r="E75" s="16"/>
      <c r="F75" s="16"/>
    </row>
    <row r="76" spans="5:6" ht="12.75">
      <c r="E76" s="16"/>
      <c r="F76" s="16"/>
    </row>
    <row r="77" spans="5:6" ht="12.75">
      <c r="E77" s="16"/>
      <c r="F77" s="16"/>
    </row>
    <row r="78" spans="5:6" ht="12.75">
      <c r="E78" s="16"/>
      <c r="F78" s="16"/>
    </row>
    <row r="79" spans="5:6" ht="12.75">
      <c r="E79" s="16"/>
      <c r="F79" s="16"/>
    </row>
    <row r="80" spans="5:6" ht="12.75">
      <c r="E80" s="16"/>
      <c r="F80" s="16"/>
    </row>
    <row r="81" spans="5:6" ht="12.75">
      <c r="E81" s="16"/>
      <c r="F81" s="16"/>
    </row>
    <row r="82" spans="5:6" ht="12.75">
      <c r="E82" s="16"/>
      <c r="F82" s="16"/>
    </row>
    <row r="83" spans="5:6" ht="12.75">
      <c r="E83" s="16"/>
      <c r="F83" s="16"/>
    </row>
    <row r="84" spans="5:6" ht="12.75">
      <c r="E84" s="16"/>
      <c r="F84" s="16"/>
    </row>
    <row r="85" spans="5:6" ht="12.75">
      <c r="E85" s="16"/>
      <c r="F85" s="16"/>
    </row>
    <row r="86" spans="5:6" ht="12.75">
      <c r="E86" s="16"/>
      <c r="F86" s="16"/>
    </row>
  </sheetData>
  <sheetProtection/>
  <mergeCells count="4">
    <mergeCell ref="A5:F6"/>
    <mergeCell ref="E8:F8"/>
    <mergeCell ref="A8:A9"/>
    <mergeCell ref="B8:B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dkudzinow</cp:lastModifiedBy>
  <cp:lastPrinted>2014-12-29T08:59:51Z</cp:lastPrinted>
  <dcterms:created xsi:type="dcterms:W3CDTF">1998-12-09T13:02:10Z</dcterms:created>
  <dcterms:modified xsi:type="dcterms:W3CDTF">2014-12-29T09:00:12Z</dcterms:modified>
  <cp:category/>
  <cp:version/>
  <cp:contentType/>
  <cp:contentStatus/>
</cp:coreProperties>
</file>