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50" activeTab="0"/>
  </bookViews>
  <sheets>
    <sheet name="Załącznik nr 6" sheetId="1" r:id="rId1"/>
  </sheets>
  <definedNames>
    <definedName name="_xlnm.Print_Titles" localSheetId="0">'Załącznik nr 6'!$7:$9</definedName>
  </definedNames>
  <calcPr fullCalcOnLoad="1"/>
</workbook>
</file>

<file path=xl/sharedStrings.xml><?xml version="1.0" encoding="utf-8"?>
<sst xmlns="http://schemas.openxmlformats.org/spreadsheetml/2006/main" count="86" uniqueCount="49">
  <si>
    <t>Dofinansowanie programu budowy przydomowych oczyszczalni scieków na terenie powiati iławskiego</t>
  </si>
  <si>
    <t>4.</t>
  </si>
  <si>
    <t>Dział</t>
  </si>
  <si>
    <t>Rozdział</t>
  </si>
  <si>
    <t>1.</t>
  </si>
  <si>
    <t>2.</t>
  </si>
  <si>
    <t>3.</t>
  </si>
  <si>
    <t>5.</t>
  </si>
  <si>
    <t>7.</t>
  </si>
  <si>
    <t>8.</t>
  </si>
  <si>
    <t>Lp.</t>
  </si>
  <si>
    <t>Ogółem</t>
  </si>
  <si>
    <t>9.</t>
  </si>
  <si>
    <t>10.</t>
  </si>
  <si>
    <t>Dofinansowanie imprez sportowych i rekreacyjnych dla mieszkańców powiatu</t>
  </si>
  <si>
    <t>Dofinansowanie imprez kulturalnych o zasięgu powiatowym</t>
  </si>
  <si>
    <t>Działania związane z profilaktyką i promocją zdrowia w powiecie iławskim</t>
  </si>
  <si>
    <t>Partycypacja w kosztach rehabilitacji uczestników Warsztatów Terapii Zajęciowej</t>
  </si>
  <si>
    <t>Realizacja programu "Równe Szanse" polegającego na wspieraniu pomocą stypendialną uczniów szkół ponadgimnazjalnych</t>
  </si>
  <si>
    <t>Działania wspomagające technicznie, szkoleniowo, informacyjnie lub finansowo organizacje pozarządowe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</si>
  <si>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</si>
  <si>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</si>
  <si>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</si>
  <si>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</si>
  <si>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</si>
  <si>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</si>
  <si>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</si>
  <si>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§</t>
  </si>
  <si>
    <t>6.</t>
  </si>
  <si>
    <t>Zapewnienie bezpiecznego wypoczynku na wodzie wypoczywającym mieszkańcom powiatu oraz przybyłym turystom</t>
  </si>
  <si>
    <t>Zestawienie planowanych kwot dotacji udzielanych z budżetu jst, realizowanych przez podmioty należące 
i nienależące do sektora finansów publicznych w 2014 r.</t>
  </si>
  <si>
    <t xml:space="preserve"> 1. Warsztaty Terapii Zajęciowej w Iławie - 90.420,-zł</t>
  </si>
  <si>
    <t xml:space="preserve"> 2. Warsztaty Terapii Zajęciowej w Lubawie - 49.320,-zł</t>
  </si>
  <si>
    <t xml:space="preserve"> 3. Warsztaty Terapii Zajęciowej w Suszu - 57.540,-zł</t>
  </si>
  <si>
    <t xml:space="preserve"> -</t>
  </si>
  <si>
    <r>
      <t>Prywatne Liceum Ogólnokształcące dla Dorosłych w Iławie ul. M. Skłodowskiej 31 (912 osób</t>
    </r>
    <r>
      <rPr>
        <sz val="9"/>
        <rFont val="Arial"/>
        <family val="2"/>
      </rPr>
      <t>×50</t>
    </r>
    <r>
      <rPr>
        <sz val="9"/>
        <rFont val="Arial CE"/>
        <family val="0"/>
      </rPr>
      <t xml:space="preserve"> zł = 45.600 zł)</t>
    </r>
  </si>
  <si>
    <r>
      <t>Zaoczne Liceum Ogólnokształcące dla Dorosłych w Iławie ul. Wiejska 11(664 osoby</t>
    </r>
    <r>
      <rPr>
        <sz val="9"/>
        <rFont val="Arial"/>
        <family val="2"/>
      </rPr>
      <t>×50</t>
    </r>
    <r>
      <rPr>
        <sz val="9"/>
        <rFont val="Arial CE"/>
        <family val="0"/>
      </rPr>
      <t xml:space="preserve"> zł = 33.200 zł)</t>
    </r>
  </si>
  <si>
    <r>
      <t>Liceum Ogólnokształcące dla Dorosłych w Iławie ul. Grunwaldzka 13 (1.560 osób</t>
    </r>
    <r>
      <rPr>
        <sz val="9"/>
        <rFont val="Arial"/>
        <family val="2"/>
      </rPr>
      <t xml:space="preserve">×50 </t>
    </r>
    <r>
      <rPr>
        <sz val="9"/>
        <rFont val="Arial CE"/>
        <family val="0"/>
      </rPr>
      <t>zł = 78.000 zł)</t>
    </r>
  </si>
  <si>
    <t>Zaoczne Liceum Ogólnokształcące dla Dorosłych, Lubawa ul. Kupnera 33 (1.200 osób x 50 zł = 60.000 zł)</t>
  </si>
  <si>
    <r>
      <t xml:space="preserve">Centrum Edukacji Dorosłych "ALFA" Szkoła Policealna ul. Andersa 7, 14-200 Iława (200 osób </t>
    </r>
    <r>
      <rPr>
        <sz val="9"/>
        <rFont val="Arial"/>
        <family val="2"/>
      </rPr>
      <t>×163,75</t>
    </r>
    <r>
      <rPr>
        <sz val="9"/>
        <rFont val="Arial CE"/>
        <family val="0"/>
      </rPr>
      <t xml:space="preserve"> zł = 32.750 zł)</t>
    </r>
  </si>
  <si>
    <t>Szkoła Policealna dla Dorosłych, Lubawa ul. Kupnera 33 
(600 osób x 163,75 zł = 98.250 zł)</t>
  </si>
  <si>
    <r>
      <t xml:space="preserve">Policealne Studium Zawodowe, Iława ul. Grunwaldzka 13,
(1.280 osób </t>
    </r>
    <r>
      <rPr>
        <sz val="9"/>
        <rFont val="Arial"/>
        <family val="2"/>
      </rPr>
      <t>×163,75</t>
    </r>
    <r>
      <rPr>
        <sz val="9"/>
        <rFont val="Arial CE"/>
        <family val="0"/>
      </rPr>
      <t xml:space="preserve"> zł = 209.600 zł)</t>
    </r>
  </si>
  <si>
    <r>
      <t>Technikum Uzupełniajace dla Dorosłych w Iławie, ul. Grunwaldzka 13 (284 osoby</t>
    </r>
    <r>
      <rPr>
        <sz val="9"/>
        <rFont val="Arial"/>
        <family val="2"/>
      </rPr>
      <t xml:space="preserve">×115 </t>
    </r>
    <r>
      <rPr>
        <sz val="9"/>
        <rFont val="Arial CE"/>
        <family val="0"/>
      </rPr>
      <t>zł = 32.660 zł)</t>
    </r>
  </si>
  <si>
    <t>Technikum Uzupełniające dla Dorosłych, Lubawa ul. Kupnera 33 (1.200 osób x 115 zł = 138.000 zł)</t>
  </si>
  <si>
    <t>Kursy kwalifikacyjne (20 osób x 3.500 zł = 70.000 zł)</t>
  </si>
  <si>
    <r>
      <t>Policealne Studium Medyczne ul. Sienkiewicza 1, 14-200 Iława 
(491 osób</t>
    </r>
    <r>
      <rPr>
        <sz val="9"/>
        <rFont val="Arial"/>
        <family val="2"/>
      </rPr>
      <t>×873,64</t>
    </r>
    <r>
      <rPr>
        <sz val="9"/>
        <rFont val="Arial CE"/>
        <family val="0"/>
      </rPr>
      <t xml:space="preserve"> zł = 428.835 zł)</t>
    </r>
  </si>
  <si>
    <t xml:space="preserve">            z dnia 25 września 2014 roku</t>
  </si>
  <si>
    <t xml:space="preserve">                     Załącznik Nr 6</t>
  </si>
  <si>
    <t xml:space="preserve">                                      do Uchwały Rady Powiatu Nr XLVII/380/14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</si>
</sst>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48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9"/>
      <name val="Arial"/>
      <family val="2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0"/>
      <color indexed="10"/>
      <name val="Arial CE"/>
      <family val="0"/>
    </font>
    <font>
      <b/>
      <sz val="11.5"/>
      <name val="Bookman Old Style"/>
      <family val="1"/>
    </font>
    <font>
      <u val="single"/>
      <sz val="11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3.75390625" style="12" customWidth="1"/>
    <col min="2" max="2" width="6.25390625" style="16" customWidth="1"/>
    <col min="3" max="3" width="8.625" style="16" customWidth="1"/>
    <col min="4" max="4" width="7.00390625" style="16" customWidth="1"/>
    <col min="5" max="5" width="52.375" style="12" customWidth="1"/>
    <col min="6" max="6" width="16.125" style="34" customWidth="1"/>
    <col min="7" max="7" width="18.75390625" style="34" customWidth="1"/>
    <col min="8" max="8" width="15.375" style="34" customWidth="1"/>
    <col min="9" max="16384" width="9.125" style="12" customWidth="1"/>
  </cols>
  <sheetData>
    <row r="1" spans="1:9" s="3" customFormat="1" ht="15" customHeight="1">
      <c r="A1" s="17"/>
      <c r="B1" s="18"/>
      <c r="C1" s="18"/>
      <c r="D1" s="18"/>
      <c r="E1" s="17"/>
      <c r="F1" s="25"/>
      <c r="G1" s="25"/>
      <c r="I1" s="20" t="s">
        <v>47</v>
      </c>
    </row>
    <row r="2" spans="1:9" s="3" customFormat="1" ht="15" customHeight="1">
      <c r="A2" s="17"/>
      <c r="B2" s="18"/>
      <c r="C2" s="18"/>
      <c r="D2" s="18"/>
      <c r="E2" s="17"/>
      <c r="F2" s="25"/>
      <c r="G2" s="19"/>
      <c r="I2" s="19" t="s">
        <v>48</v>
      </c>
    </row>
    <row r="3" spans="2:9" s="3" customFormat="1" ht="15" customHeight="1">
      <c r="B3" s="18"/>
      <c r="C3" s="18"/>
      <c r="D3" s="18"/>
      <c r="E3" s="17"/>
      <c r="F3" s="25"/>
      <c r="G3" s="25"/>
      <c r="I3" s="19" t="s">
        <v>46</v>
      </c>
    </row>
    <row r="4" spans="1:8" s="3" customFormat="1" ht="24.75" customHeight="1">
      <c r="A4" s="38"/>
      <c r="B4" s="18"/>
      <c r="C4" s="18"/>
      <c r="D4" s="18"/>
      <c r="E4" s="17"/>
      <c r="F4" s="25"/>
      <c r="G4" s="25"/>
      <c r="H4" s="19"/>
    </row>
    <row r="5" spans="1:10" ht="30" customHeight="1">
      <c r="A5" s="55" t="s">
        <v>30</v>
      </c>
      <c r="B5" s="55"/>
      <c r="C5" s="55"/>
      <c r="D5" s="55"/>
      <c r="E5" s="55"/>
      <c r="F5" s="55"/>
      <c r="G5" s="55"/>
      <c r="H5" s="55"/>
      <c r="J5" s="13"/>
    </row>
    <row r="6" spans="1:10" ht="4.5" customHeight="1">
      <c r="A6" s="22"/>
      <c r="B6" s="22"/>
      <c r="C6" s="22"/>
      <c r="D6" s="22"/>
      <c r="E6" s="22"/>
      <c r="F6" s="22"/>
      <c r="G6" s="22"/>
      <c r="H6" s="22"/>
      <c r="J6" s="13"/>
    </row>
    <row r="7" spans="1:8" s="11" customFormat="1" ht="16.5" customHeight="1">
      <c r="A7" s="56" t="s">
        <v>10</v>
      </c>
      <c r="B7" s="56" t="s">
        <v>2</v>
      </c>
      <c r="C7" s="56" t="s">
        <v>3</v>
      </c>
      <c r="D7" s="56" t="s">
        <v>27</v>
      </c>
      <c r="E7" s="56" t="s">
        <v>20</v>
      </c>
      <c r="F7" s="59" t="s">
        <v>21</v>
      </c>
      <c r="G7" s="60"/>
      <c r="H7" s="61"/>
    </row>
    <row r="8" spans="1:8" s="11" customFormat="1" ht="16.5" customHeight="1">
      <c r="A8" s="57"/>
      <c r="B8" s="57"/>
      <c r="C8" s="57"/>
      <c r="D8" s="57"/>
      <c r="E8" s="58"/>
      <c r="F8" s="26" t="s">
        <v>22</v>
      </c>
      <c r="G8" s="26" t="s">
        <v>23</v>
      </c>
      <c r="H8" s="26" t="s">
        <v>24</v>
      </c>
    </row>
    <row r="9" spans="1:8" s="5" customFormat="1" ht="14.25" customHeigh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7">
        <v>6</v>
      </c>
      <c r="G9" s="37">
        <v>7</v>
      </c>
      <c r="H9" s="37">
        <v>8</v>
      </c>
    </row>
    <row r="10" spans="1:8" s="3" customFormat="1" ht="21.75" customHeight="1" hidden="1">
      <c r="A10" s="52" t="s">
        <v>25</v>
      </c>
      <c r="B10" s="53"/>
      <c r="C10" s="53"/>
      <c r="D10" s="53"/>
      <c r="E10" s="54"/>
      <c r="F10" s="27">
        <f>SUM(F11:F12)</f>
        <v>0</v>
      </c>
      <c r="G10" s="27">
        <f>SUM(G11:G12)</f>
        <v>0</v>
      </c>
      <c r="H10" s="27">
        <f>SUM(H11:H12)</f>
        <v>0</v>
      </c>
    </row>
    <row r="11" spans="1:8" s="3" customFormat="1" ht="12.75" hidden="1">
      <c r="A11" s="10"/>
      <c r="B11" s="4"/>
      <c r="C11" s="4"/>
      <c r="D11" s="4"/>
      <c r="E11" s="23"/>
      <c r="F11" s="35"/>
      <c r="G11" s="28"/>
      <c r="H11" s="35"/>
    </row>
    <row r="12" spans="1:8" s="3" customFormat="1" ht="12.75" hidden="1">
      <c r="A12" s="10"/>
      <c r="B12" s="4"/>
      <c r="C12" s="4"/>
      <c r="D12" s="4"/>
      <c r="E12" s="24"/>
      <c r="F12" s="35"/>
      <c r="G12" s="28"/>
      <c r="H12" s="35"/>
    </row>
    <row r="13" spans="1:8" s="3" customFormat="1" ht="18" customHeight="1">
      <c r="A13" s="52" t="s">
        <v>26</v>
      </c>
      <c r="B13" s="53"/>
      <c r="C13" s="53"/>
      <c r="D13" s="53"/>
      <c r="E13" s="54"/>
      <c r="F13" s="27">
        <f>SUM(F14:F35)</f>
        <v>0</v>
      </c>
      <c r="G13" s="27">
        <f>SUM(G14:G35)</f>
        <v>1226895</v>
      </c>
      <c r="H13" s="27">
        <f>SUM(H14:H35)</f>
        <v>347880</v>
      </c>
    </row>
    <row r="14" spans="1:8" s="3" customFormat="1" ht="27.75" customHeight="1">
      <c r="A14" s="10" t="s">
        <v>4</v>
      </c>
      <c r="B14" s="4">
        <v>750</v>
      </c>
      <c r="C14" s="4">
        <v>75095</v>
      </c>
      <c r="D14" s="4">
        <v>2360</v>
      </c>
      <c r="E14" s="2" t="s">
        <v>19</v>
      </c>
      <c r="F14" s="35" t="s">
        <v>34</v>
      </c>
      <c r="G14" s="35" t="s">
        <v>34</v>
      </c>
      <c r="H14" s="29">
        <v>17600</v>
      </c>
    </row>
    <row r="15" spans="1:8" s="3" customFormat="1" ht="27.75" customHeight="1">
      <c r="A15" s="10" t="s">
        <v>5</v>
      </c>
      <c r="B15" s="4">
        <v>754</v>
      </c>
      <c r="C15" s="4">
        <v>75415</v>
      </c>
      <c r="D15" s="4">
        <v>2360</v>
      </c>
      <c r="E15" s="2" t="s">
        <v>29</v>
      </c>
      <c r="F15" s="35" t="s">
        <v>34</v>
      </c>
      <c r="G15" s="35" t="s">
        <v>34</v>
      </c>
      <c r="H15" s="29">
        <v>10000</v>
      </c>
    </row>
    <row r="16" spans="1:8" s="21" customFormat="1" ht="27.75" customHeight="1">
      <c r="A16" s="46" t="s">
        <v>6</v>
      </c>
      <c r="B16" s="49">
        <v>801</v>
      </c>
      <c r="C16" s="49">
        <v>80120</v>
      </c>
      <c r="D16" s="49">
        <v>2540</v>
      </c>
      <c r="E16" s="6" t="s">
        <v>35</v>
      </c>
      <c r="F16" s="35" t="s">
        <v>34</v>
      </c>
      <c r="G16" s="30">
        <v>45600</v>
      </c>
      <c r="H16" s="35" t="s">
        <v>34</v>
      </c>
    </row>
    <row r="17" spans="1:8" s="21" customFormat="1" ht="27.75" customHeight="1">
      <c r="A17" s="47"/>
      <c r="B17" s="50"/>
      <c r="C17" s="50"/>
      <c r="D17" s="50"/>
      <c r="E17" s="6" t="s">
        <v>36</v>
      </c>
      <c r="F17" s="35" t="s">
        <v>34</v>
      </c>
      <c r="G17" s="30">
        <v>33200</v>
      </c>
      <c r="H17" s="35" t="s">
        <v>34</v>
      </c>
    </row>
    <row r="18" spans="1:8" s="21" customFormat="1" ht="27.75" customHeight="1">
      <c r="A18" s="47"/>
      <c r="B18" s="50"/>
      <c r="C18" s="50"/>
      <c r="D18" s="50"/>
      <c r="E18" s="6" t="s">
        <v>37</v>
      </c>
      <c r="F18" s="35" t="s">
        <v>34</v>
      </c>
      <c r="G18" s="30">
        <v>78000</v>
      </c>
      <c r="H18" s="35" t="s">
        <v>34</v>
      </c>
    </row>
    <row r="19" spans="1:8" s="21" customFormat="1" ht="27.75" customHeight="1">
      <c r="A19" s="47"/>
      <c r="B19" s="50"/>
      <c r="C19" s="50"/>
      <c r="D19" s="50"/>
      <c r="E19" s="6" t="s">
        <v>38</v>
      </c>
      <c r="F19" s="35" t="s">
        <v>34</v>
      </c>
      <c r="G19" s="30">
        <v>60000</v>
      </c>
      <c r="H19" s="35" t="s">
        <v>34</v>
      </c>
    </row>
    <row r="20" spans="1:8" s="21" customFormat="1" ht="27.75" customHeight="1">
      <c r="A20" s="46" t="s">
        <v>1</v>
      </c>
      <c r="B20" s="49">
        <v>801</v>
      </c>
      <c r="C20" s="49">
        <v>80130</v>
      </c>
      <c r="D20" s="49">
        <v>2540</v>
      </c>
      <c r="E20" s="7" t="s">
        <v>39</v>
      </c>
      <c r="F20" s="35" t="s">
        <v>34</v>
      </c>
      <c r="G20" s="29">
        <v>32750</v>
      </c>
      <c r="H20" s="35" t="s">
        <v>34</v>
      </c>
    </row>
    <row r="21" spans="1:8" s="21" customFormat="1" ht="27.75" customHeight="1">
      <c r="A21" s="47"/>
      <c r="B21" s="50"/>
      <c r="C21" s="50"/>
      <c r="D21" s="50"/>
      <c r="E21" s="6" t="s">
        <v>40</v>
      </c>
      <c r="F21" s="35" t="s">
        <v>34</v>
      </c>
      <c r="G21" s="29">
        <v>98250</v>
      </c>
      <c r="H21" s="35" t="s">
        <v>34</v>
      </c>
    </row>
    <row r="22" spans="1:8" s="21" customFormat="1" ht="27" customHeight="1">
      <c r="A22" s="47"/>
      <c r="B22" s="50"/>
      <c r="C22" s="50"/>
      <c r="D22" s="50"/>
      <c r="E22" s="7" t="s">
        <v>41</v>
      </c>
      <c r="F22" s="35" t="s">
        <v>34</v>
      </c>
      <c r="G22" s="29">
        <v>209600</v>
      </c>
      <c r="H22" s="35" t="s">
        <v>34</v>
      </c>
    </row>
    <row r="23" spans="1:8" s="21" customFormat="1" ht="27" customHeight="1">
      <c r="A23" s="47"/>
      <c r="B23" s="50"/>
      <c r="C23" s="50"/>
      <c r="D23" s="50"/>
      <c r="E23" s="8" t="s">
        <v>42</v>
      </c>
      <c r="F23" s="35" t="s">
        <v>34</v>
      </c>
      <c r="G23" s="29">
        <v>32660</v>
      </c>
      <c r="H23" s="35" t="s">
        <v>34</v>
      </c>
    </row>
    <row r="24" spans="1:8" s="21" customFormat="1" ht="27" customHeight="1">
      <c r="A24" s="47"/>
      <c r="B24" s="50"/>
      <c r="C24" s="50"/>
      <c r="D24" s="50"/>
      <c r="E24" s="6" t="s">
        <v>43</v>
      </c>
      <c r="F24" s="35" t="s">
        <v>34</v>
      </c>
      <c r="G24" s="29">
        <v>138000</v>
      </c>
      <c r="H24" s="35" t="s">
        <v>34</v>
      </c>
    </row>
    <row r="25" spans="1:8" s="21" customFormat="1" ht="19.5" customHeight="1">
      <c r="A25" s="47"/>
      <c r="B25" s="50"/>
      <c r="C25" s="50"/>
      <c r="D25" s="50"/>
      <c r="E25" s="6" t="s">
        <v>44</v>
      </c>
      <c r="F25" s="35" t="s">
        <v>34</v>
      </c>
      <c r="G25" s="29">
        <v>70000</v>
      </c>
      <c r="H25" s="35" t="s">
        <v>34</v>
      </c>
    </row>
    <row r="26" spans="1:8" s="21" customFormat="1" ht="27" customHeight="1">
      <c r="A26" s="48"/>
      <c r="B26" s="51"/>
      <c r="C26" s="51"/>
      <c r="D26" s="51"/>
      <c r="E26" s="8" t="s">
        <v>45</v>
      </c>
      <c r="F26" s="35" t="s">
        <v>34</v>
      </c>
      <c r="G26" s="29">
        <v>428835</v>
      </c>
      <c r="H26" s="35" t="s">
        <v>34</v>
      </c>
    </row>
    <row r="27" spans="1:8" s="3" customFormat="1" ht="27.75" customHeight="1">
      <c r="A27" s="10" t="s">
        <v>7</v>
      </c>
      <c r="B27" s="4">
        <v>851</v>
      </c>
      <c r="C27" s="4">
        <v>85195</v>
      </c>
      <c r="D27" s="4">
        <v>2360</v>
      </c>
      <c r="E27" s="2" t="s">
        <v>16</v>
      </c>
      <c r="F27" s="35" t="s">
        <v>34</v>
      </c>
      <c r="G27" s="35" t="s">
        <v>34</v>
      </c>
      <c r="H27" s="29">
        <v>18000</v>
      </c>
    </row>
    <row r="28" spans="1:8" s="3" customFormat="1" ht="27" customHeight="1">
      <c r="A28" s="46" t="s">
        <v>28</v>
      </c>
      <c r="B28" s="49">
        <v>853</v>
      </c>
      <c r="C28" s="49">
        <v>85311</v>
      </c>
      <c r="D28" s="49">
        <v>2580</v>
      </c>
      <c r="E28" s="2" t="s">
        <v>17</v>
      </c>
      <c r="F28" s="39" t="s">
        <v>34</v>
      </c>
      <c r="G28" s="39" t="s">
        <v>34</v>
      </c>
      <c r="H28" s="42">
        <v>197280</v>
      </c>
    </row>
    <row r="29" spans="1:8" s="3" customFormat="1" ht="15.75" customHeight="1">
      <c r="A29" s="47"/>
      <c r="B29" s="50"/>
      <c r="C29" s="50"/>
      <c r="D29" s="50"/>
      <c r="E29" s="1" t="s">
        <v>31</v>
      </c>
      <c r="F29" s="40"/>
      <c r="G29" s="40"/>
      <c r="H29" s="43"/>
    </row>
    <row r="30" spans="1:8" s="3" customFormat="1" ht="15.75" customHeight="1">
      <c r="A30" s="47"/>
      <c r="B30" s="50"/>
      <c r="C30" s="50"/>
      <c r="D30" s="50"/>
      <c r="E30" s="1" t="s">
        <v>32</v>
      </c>
      <c r="F30" s="40"/>
      <c r="G30" s="40"/>
      <c r="H30" s="43"/>
    </row>
    <row r="31" spans="1:8" s="3" customFormat="1" ht="15.75" customHeight="1">
      <c r="A31" s="48"/>
      <c r="B31" s="51"/>
      <c r="C31" s="51"/>
      <c r="D31" s="51"/>
      <c r="E31" s="1" t="s">
        <v>33</v>
      </c>
      <c r="F31" s="41"/>
      <c r="G31" s="41"/>
      <c r="H31" s="44"/>
    </row>
    <row r="32" spans="1:8" s="3" customFormat="1" ht="27.75" customHeight="1">
      <c r="A32" s="10" t="s">
        <v>8</v>
      </c>
      <c r="B32" s="4">
        <v>854</v>
      </c>
      <c r="C32" s="4">
        <v>85415</v>
      </c>
      <c r="D32" s="4">
        <v>2360</v>
      </c>
      <c r="E32" s="2" t="s">
        <v>18</v>
      </c>
      <c r="F32" s="35" t="s">
        <v>34</v>
      </c>
      <c r="G32" s="35" t="s">
        <v>34</v>
      </c>
      <c r="H32" s="29">
        <v>15000</v>
      </c>
    </row>
    <row r="33" spans="1:13" s="3" customFormat="1" ht="27" customHeight="1">
      <c r="A33" s="10" t="s">
        <v>9</v>
      </c>
      <c r="B33" s="4">
        <v>900</v>
      </c>
      <c r="C33" s="4">
        <v>90019</v>
      </c>
      <c r="D33" s="4">
        <v>6230</v>
      </c>
      <c r="E33" s="9" t="s">
        <v>0</v>
      </c>
      <c r="F33" s="35" t="s">
        <v>34</v>
      </c>
      <c r="G33" s="35" t="s">
        <v>34</v>
      </c>
      <c r="H33" s="31">
        <v>40000</v>
      </c>
      <c r="I33" s="14"/>
      <c r="J33" s="14"/>
      <c r="K33" s="14"/>
      <c r="L33" s="14"/>
      <c r="M33" s="14"/>
    </row>
    <row r="34" spans="1:13" s="3" customFormat="1" ht="19.5" customHeight="1">
      <c r="A34" s="10" t="s">
        <v>12</v>
      </c>
      <c r="B34" s="4">
        <v>921</v>
      </c>
      <c r="C34" s="4">
        <v>92105</v>
      </c>
      <c r="D34" s="4">
        <v>2360</v>
      </c>
      <c r="E34" s="2" t="s">
        <v>15</v>
      </c>
      <c r="F34" s="35" t="s">
        <v>34</v>
      </c>
      <c r="G34" s="35" t="s">
        <v>34</v>
      </c>
      <c r="H34" s="29">
        <v>10500</v>
      </c>
      <c r="I34" s="15"/>
      <c r="J34" s="15"/>
      <c r="K34" s="15"/>
      <c r="L34" s="15"/>
      <c r="M34" s="15"/>
    </row>
    <row r="35" spans="1:8" s="3" customFormat="1" ht="27" customHeight="1">
      <c r="A35" s="10" t="s">
        <v>13</v>
      </c>
      <c r="B35" s="4">
        <v>926</v>
      </c>
      <c r="C35" s="4">
        <v>92695</v>
      </c>
      <c r="D35" s="4">
        <v>2360</v>
      </c>
      <c r="E35" s="2" t="s">
        <v>14</v>
      </c>
      <c r="F35" s="35" t="s">
        <v>34</v>
      </c>
      <c r="G35" s="35" t="s">
        <v>34</v>
      </c>
      <c r="H35" s="29">
        <v>39500</v>
      </c>
    </row>
    <row r="36" spans="1:8" s="3" customFormat="1" ht="18.75" customHeight="1">
      <c r="A36" s="45" t="s">
        <v>11</v>
      </c>
      <c r="B36" s="45"/>
      <c r="C36" s="45"/>
      <c r="D36" s="45"/>
      <c r="E36" s="45"/>
      <c r="F36" s="32">
        <f>SUM(F10,F13)</f>
        <v>0</v>
      </c>
      <c r="G36" s="32">
        <f>SUM(G10,G13)</f>
        <v>1226895</v>
      </c>
      <c r="H36" s="33">
        <f>SUM(H10,H13)</f>
        <v>347880</v>
      </c>
    </row>
  </sheetData>
  <sheetProtection/>
  <mergeCells count="25">
    <mergeCell ref="A5:H5"/>
    <mergeCell ref="A7:A8"/>
    <mergeCell ref="B7:B8"/>
    <mergeCell ref="C7:C8"/>
    <mergeCell ref="D7:D8"/>
    <mergeCell ref="E7:E8"/>
    <mergeCell ref="F7:H7"/>
    <mergeCell ref="B20:B26"/>
    <mergeCell ref="C20:C26"/>
    <mergeCell ref="D20:D26"/>
    <mergeCell ref="A20:A26"/>
    <mergeCell ref="A10:E10"/>
    <mergeCell ref="A13:E13"/>
    <mergeCell ref="A16:A19"/>
    <mergeCell ref="B16:B19"/>
    <mergeCell ref="C16:C19"/>
    <mergeCell ref="D16:D19"/>
    <mergeCell ref="F28:F31"/>
    <mergeCell ref="G28:G31"/>
    <mergeCell ref="H28:H31"/>
    <mergeCell ref="A36:E36"/>
    <mergeCell ref="A28:A31"/>
    <mergeCell ref="B28:B31"/>
    <mergeCell ref="C28:C31"/>
    <mergeCell ref="D28:D31"/>
  </mergeCells>
  <printOptions horizontalCentered="1"/>
  <pageMargins left="0.5905511811023623" right="0.5905511811023623" top="0.7874015748031497" bottom="0.7086614173228347" header="0.5118110236220472" footer="0.4330708661417323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2014-09-25T07:59:27Z</cp:lastPrinted>
  <dcterms:created xsi:type="dcterms:W3CDTF">1998-12-09T13:02:10Z</dcterms:created>
  <dcterms:modified xsi:type="dcterms:W3CDTF">2014-09-25T07:59:33Z</dcterms:modified>
  <cp:category/>
  <cp:version/>
  <cp:contentType/>
  <cp:contentStatus/>
</cp:coreProperties>
</file>