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5480" windowHeight="11640" tabRatio="850" activeTab="0"/>
  </bookViews>
  <sheets>
    <sheet name="Załącznik Nr 6" sheetId="1" r:id="rId1"/>
  </sheets>
  <definedNames>
    <definedName name="_xlnm.Print_Titles" localSheetId="0">'Załącznik Nr 6'!$8:$11</definedName>
  </definedNames>
  <calcPr fullCalcOnLoad="1"/>
</workbook>
</file>

<file path=xl/sharedStrings.xml><?xml version="1.0" encoding="utf-8"?>
<sst xmlns="http://schemas.openxmlformats.org/spreadsheetml/2006/main" count="162" uniqueCount="82">
  <si>
    <t>Wydatki majątkowe</t>
  </si>
  <si>
    <t>4.</t>
  </si>
  <si>
    <t>Dział</t>
  </si>
  <si>
    <t>Rozdział</t>
  </si>
  <si>
    <t>1.</t>
  </si>
  <si>
    <t>2.</t>
  </si>
  <si>
    <t>3.</t>
  </si>
  <si>
    <t>5.</t>
  </si>
  <si>
    <t>Dotacja dla budżetów innych powiatów na pokrycie kosztów utrzymania dzieci 
w rodzinie zastępczej</t>
  </si>
  <si>
    <t>RAZEM</t>
  </si>
  <si>
    <t>-</t>
  </si>
  <si>
    <t>Paragraf</t>
  </si>
  <si>
    <t>Dochody 
ogółem</t>
  </si>
  <si>
    <t xml:space="preserve"> -</t>
  </si>
  <si>
    <t>KLASYFIKACJA</t>
  </si>
  <si>
    <t>w tym:</t>
  </si>
  <si>
    <t>z tego:</t>
  </si>
  <si>
    <t>Pochodne od wynagrodzeń</t>
  </si>
  <si>
    <t>Wynagrodzenia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</si>
  <si>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</si>
  <si>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</si>
  <si>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</si>
  <si>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</si>
  <si>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</si>
  <si>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</si>
  <si>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</si>
  <si>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</si>
  <si>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</si>
  <si>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Partycypacja w kosztach rehabilitacji uczestnika Warsztatów Terapii Zajęciowej - Powiat Ostródzki</t>
  </si>
  <si>
    <t>Dofinansowanie utrzymania Młodzieżowej Orkiestry Dętej przy ZS im. Boh. Września 1939 Roku w Iławie</t>
  </si>
  <si>
    <t>Nauka religii grecko-katolickiej - Miasto Iława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</si>
  <si>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</si>
  <si>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</si>
  <si>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</si>
  <si>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</si>
  <si>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</si>
  <si>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</si>
  <si>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</si>
  <si>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</si>
  <si>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</si>
  <si>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Składki na ubezpieczenia społeczne</t>
  </si>
  <si>
    <t>Wydatki bieżące</t>
  </si>
  <si>
    <t>Nazwa</t>
  </si>
  <si>
    <t>Zintegrowany system promocji turystycznej obszaru Kanału Elbląskiego - zachowanie trwałości projektu</t>
  </si>
  <si>
    <t>Miasto Iława - 2.000,-zł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</si>
  <si>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</si>
  <si>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</si>
  <si>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</si>
  <si>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</si>
  <si>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</si>
  <si>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</si>
  <si>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</si>
  <si>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</si>
  <si>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</si>
  <si>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</si>
  <si>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</si>
  <si>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</si>
  <si>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</si>
  <si>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</si>
  <si>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</si>
  <si>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</si>
  <si>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 xml:space="preserve">                     Załącznik Nr 6</t>
  </si>
  <si>
    <t>Miasto Katowice -  10.800,- zł</t>
  </si>
  <si>
    <t>Dodatkowe wynagrodzenie roczne</t>
  </si>
  <si>
    <t>Gmina Lubawa - 2.000,-zł</t>
  </si>
  <si>
    <t>Gmina Kisielice - 1.000,-zł</t>
  </si>
  <si>
    <t>Gmina Susz - 1.000,-zł</t>
  </si>
  <si>
    <t>Pokrywanie kosztów utrzymania dzieci i młodzieży z terenu powiatu umieszczonych w placówkach opiekuńczo-wychowawczych na terenie innego powiatu</t>
  </si>
  <si>
    <t>Dochody i wydatki związane z realizacją zadań realizowanych na podstawie umów lub porozumień między jednostkami samorządu terytorialnego w 2014 r.</t>
  </si>
  <si>
    <t>Gmina Iława - 774.733,- zł</t>
  </si>
  <si>
    <t>Powiat Włocławek - 117.945,-zł</t>
  </si>
  <si>
    <t>Powiat Grudziądz -  9.600,-zł</t>
  </si>
  <si>
    <t>Gmina Kisielice - 134.312,-zł</t>
  </si>
  <si>
    <t>Umowa o wsparcie finansowe z jst na dofinansowanie zadania: "Zagospodarowanie parku i terenów zielonych na potrzeby rekreacji ruchowej i konnej z zapleczem w Kisielcach"</t>
  </si>
  <si>
    <t xml:space="preserve">Umowa o wsparcie finansowe z jst na współudział w finansowaniu dróg powiatowych </t>
  </si>
  <si>
    <t>Całkowite utrzymanie dróg powiatowych 
w miastach Iława, Zalewo, Susz 
i Kisielice</t>
  </si>
  <si>
    <t>Opłaty na rzecz budżetów jednostek samorządu terytorialnego</t>
  </si>
  <si>
    <t xml:space="preserve">Dofinansowanie funkcjonowania Biura Regionalnego w Brukseli - Samorząd Województwa Warmińsko-Mazurskiego </t>
  </si>
  <si>
    <t>Dofinansowanie organizacji Konferencji p.n.: "Kształtowanie oferty turystycznej regionu Warmii i Mazur" - Województwo Warmińsko-Mazurskie</t>
  </si>
  <si>
    <t xml:space="preserve">                                      z dnia 27 lutego 2014 r.</t>
  </si>
  <si>
    <t>Miasto Iława - 1.498.355,- zł</t>
  </si>
  <si>
    <t xml:space="preserve">                                      do Uchwały Rady Powiatu Nr XL/348/14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</si>
</sst>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24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"/>
      <family val="2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0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1.5"/>
      <name val="Bookman Old Style"/>
      <family val="1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8" fillId="0" borderId="0" xfId="18" applyFo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5" xfId="0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23" fillId="0" borderId="0" xfId="0" applyNumberFormat="1" applyFont="1" applyFill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horizontal="right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76200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1771650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76200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1771650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19" name="Line 19"/>
        <xdr:cNvSpPr>
          <a:spLocks/>
        </xdr:cNvSpPr>
      </xdr:nvSpPr>
      <xdr:spPr>
        <a:xfrm>
          <a:off x="1781175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20" name="Line 20"/>
        <xdr:cNvSpPr>
          <a:spLocks/>
        </xdr:cNvSpPr>
      </xdr:nvSpPr>
      <xdr:spPr>
        <a:xfrm>
          <a:off x="1771650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1" name="Line 21"/>
        <xdr:cNvSpPr>
          <a:spLocks/>
        </xdr:cNvSpPr>
      </xdr:nvSpPr>
      <xdr:spPr>
        <a:xfrm>
          <a:off x="1781175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2" name="Line 22"/>
        <xdr:cNvSpPr>
          <a:spLocks/>
        </xdr:cNvSpPr>
      </xdr:nvSpPr>
      <xdr:spPr>
        <a:xfrm>
          <a:off x="1781175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3" name="Line 23"/>
        <xdr:cNvSpPr>
          <a:spLocks/>
        </xdr:cNvSpPr>
      </xdr:nvSpPr>
      <xdr:spPr>
        <a:xfrm>
          <a:off x="1781175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4" name="Line 24"/>
        <xdr:cNvSpPr>
          <a:spLocks/>
        </xdr:cNvSpPr>
      </xdr:nvSpPr>
      <xdr:spPr>
        <a:xfrm>
          <a:off x="1781175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25" name="Line 25"/>
        <xdr:cNvSpPr>
          <a:spLocks/>
        </xdr:cNvSpPr>
      </xdr:nvSpPr>
      <xdr:spPr>
        <a:xfrm>
          <a:off x="1771650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6" name="Line 26"/>
        <xdr:cNvSpPr>
          <a:spLocks/>
        </xdr:cNvSpPr>
      </xdr:nvSpPr>
      <xdr:spPr>
        <a:xfrm>
          <a:off x="1781175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7" name="Line 27"/>
        <xdr:cNvSpPr>
          <a:spLocks/>
        </xdr:cNvSpPr>
      </xdr:nvSpPr>
      <xdr:spPr>
        <a:xfrm>
          <a:off x="1781175" y="1869757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9" name="Line 29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5" name="Line 35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6" name="Line 36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37" name="Line 37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1771650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39" name="Line 39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0" name="Line 40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43" name="Line 43"/>
        <xdr:cNvSpPr>
          <a:spLocks/>
        </xdr:cNvSpPr>
      </xdr:nvSpPr>
      <xdr:spPr>
        <a:xfrm>
          <a:off x="1771650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4" name="Line 44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5" name="Line 45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46" name="Line 46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47" name="Line 47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48" name="Line 48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49" name="Line 49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0" name="Line 50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1" name="Line 51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52" name="Line 52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3" name="Line 53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4" name="Line 54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5" name="Line 55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56" name="Line 56"/>
        <xdr:cNvSpPr>
          <a:spLocks/>
        </xdr:cNvSpPr>
      </xdr:nvSpPr>
      <xdr:spPr>
        <a:xfrm>
          <a:off x="1771650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7" name="Line 57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8" name="Line 58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9" name="Line 59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0" name="Line 60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61" name="Line 61"/>
        <xdr:cNvSpPr>
          <a:spLocks/>
        </xdr:cNvSpPr>
      </xdr:nvSpPr>
      <xdr:spPr>
        <a:xfrm>
          <a:off x="1771650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2" name="Line 62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3" name="Line 63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4" name="Line 64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65" name="Line 65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6" name="Line 66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7" name="Line 67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8" name="Line 68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70" name="Line 70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1" name="Line 71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2" name="Line 72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3" name="Line 73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74" name="Line 74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5" name="Line 75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6" name="Line 76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7" name="Line 77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8" name="Line 78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79" name="Line 79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80" name="Line 80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81" name="Line 81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2" name="Line 82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83" name="Line 83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4" name="Line 84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5" name="Line 85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6" name="Line 86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7" name="Line 87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88" name="Line 88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0" name="Line 90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1" name="Line 91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92" name="Line 92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3" name="Line 93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4" name="Line 94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5" name="Line 95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6" name="Line 96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97" name="Line 97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8" name="Line 98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4.625" style="61" customWidth="1"/>
    <col min="2" max="2" width="8.25390625" style="61" customWidth="1"/>
    <col min="3" max="3" width="8.00390625" style="61" customWidth="1"/>
    <col min="4" max="4" width="2.375" style="61" customWidth="1"/>
    <col min="5" max="5" width="27.75390625" style="61" customWidth="1"/>
    <col min="6" max="6" width="12.875" style="30" customWidth="1"/>
    <col min="7" max="7" width="12.00390625" style="102" customWidth="1"/>
    <col min="8" max="8" width="11.625" style="102" customWidth="1"/>
    <col min="9" max="9" width="13.375" style="61" customWidth="1"/>
    <col min="10" max="10" width="12.00390625" style="61" customWidth="1"/>
    <col min="11" max="11" width="10.625" style="61" customWidth="1"/>
    <col min="12" max="12" width="12.75390625" style="61" customWidth="1"/>
    <col min="13" max="13" width="7.875" style="61" customWidth="1"/>
    <col min="14" max="16384" width="9.125" style="61" customWidth="1"/>
  </cols>
  <sheetData>
    <row r="1" spans="1:13" ht="15" customHeight="1">
      <c r="A1" s="4"/>
      <c r="B1" s="4"/>
      <c r="C1" s="4"/>
      <c r="D1" s="4"/>
      <c r="E1" s="6"/>
      <c r="F1" s="6"/>
      <c r="G1" s="8"/>
      <c r="H1" s="8"/>
      <c r="I1" s="5"/>
      <c r="J1" s="5"/>
      <c r="K1" s="5"/>
      <c r="L1" s="130"/>
      <c r="M1" s="130" t="s">
        <v>61</v>
      </c>
    </row>
    <row r="2" spans="1:13" ht="15" customHeight="1">
      <c r="A2" s="105"/>
      <c r="B2" s="105"/>
      <c r="C2" s="105"/>
      <c r="D2" s="105"/>
      <c r="E2" s="7"/>
      <c r="F2" s="7"/>
      <c r="G2" s="8"/>
      <c r="H2" s="8"/>
      <c r="I2" s="5"/>
      <c r="J2" s="5"/>
      <c r="K2" s="5"/>
      <c r="L2" s="132"/>
      <c r="M2" s="132" t="s">
        <v>81</v>
      </c>
    </row>
    <row r="3" spans="1:13" ht="15" customHeight="1">
      <c r="A3" s="105"/>
      <c r="B3" s="99"/>
      <c r="C3" s="105"/>
      <c r="D3" s="105"/>
      <c r="E3" s="7"/>
      <c r="F3" s="7"/>
      <c r="G3" s="8"/>
      <c r="H3" s="8"/>
      <c r="I3" s="5"/>
      <c r="J3" s="5"/>
      <c r="K3" s="5"/>
      <c r="L3" s="131"/>
      <c r="M3" s="131" t="s">
        <v>79</v>
      </c>
    </row>
    <row r="4" spans="1:12" ht="21.75" customHeight="1">
      <c r="A4" s="116"/>
      <c r="B4" s="105"/>
      <c r="C4" s="105"/>
      <c r="D4" s="105"/>
      <c r="E4" s="105"/>
      <c r="F4" s="1"/>
      <c r="G4" s="8"/>
      <c r="H4" s="8"/>
      <c r="I4" s="5"/>
      <c r="J4" s="5"/>
      <c r="K4" s="5"/>
      <c r="L4" s="5"/>
    </row>
    <row r="5" spans="1:12" s="103" customFormat="1" ht="16.5">
      <c r="A5" s="140" t="s">
        <v>68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s="103" customFormat="1" ht="18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s="103" customFormat="1" ht="10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33" customFormat="1" ht="13.5" customHeight="1">
      <c r="A8" s="141" t="s">
        <v>14</v>
      </c>
      <c r="B8" s="141"/>
      <c r="C8" s="141"/>
      <c r="D8" s="142" t="s">
        <v>42</v>
      </c>
      <c r="E8" s="143"/>
      <c r="F8" s="137" t="s">
        <v>12</v>
      </c>
      <c r="G8" s="160" t="s">
        <v>38</v>
      </c>
      <c r="H8" s="163" t="s">
        <v>15</v>
      </c>
      <c r="I8" s="164"/>
      <c r="J8" s="164"/>
      <c r="K8" s="164"/>
      <c r="L8" s="165"/>
    </row>
    <row r="9" spans="1:12" s="33" customFormat="1" ht="13.5" customHeight="1">
      <c r="A9" s="166" t="s">
        <v>2</v>
      </c>
      <c r="B9" s="166" t="s">
        <v>3</v>
      </c>
      <c r="C9" s="166" t="s">
        <v>11</v>
      </c>
      <c r="D9" s="133"/>
      <c r="E9" s="134"/>
      <c r="F9" s="158"/>
      <c r="G9" s="161"/>
      <c r="H9" s="168" t="s">
        <v>41</v>
      </c>
      <c r="I9" s="169" t="s">
        <v>16</v>
      </c>
      <c r="J9" s="169"/>
      <c r="K9" s="169"/>
      <c r="L9" s="169" t="s">
        <v>0</v>
      </c>
    </row>
    <row r="10" spans="1:12" s="33" customFormat="1" ht="30" customHeight="1">
      <c r="A10" s="167"/>
      <c r="B10" s="167"/>
      <c r="C10" s="167"/>
      <c r="D10" s="135"/>
      <c r="E10" s="136"/>
      <c r="F10" s="159"/>
      <c r="G10" s="162"/>
      <c r="H10" s="168"/>
      <c r="I10" s="90" t="s">
        <v>18</v>
      </c>
      <c r="J10" s="90" t="s">
        <v>17</v>
      </c>
      <c r="K10" s="90" t="s">
        <v>39</v>
      </c>
      <c r="L10" s="169"/>
    </row>
    <row r="11" spans="1:12" s="34" customFormat="1" ht="12.75" customHeight="1">
      <c r="A11" s="91">
        <v>1</v>
      </c>
      <c r="B11" s="91">
        <v>2</v>
      </c>
      <c r="C11" s="91">
        <v>3</v>
      </c>
      <c r="D11" s="170">
        <v>4</v>
      </c>
      <c r="E11" s="171"/>
      <c r="F11" s="92">
        <v>5</v>
      </c>
      <c r="G11" s="93">
        <v>6</v>
      </c>
      <c r="H11" s="93">
        <v>7</v>
      </c>
      <c r="I11" s="93">
        <v>8</v>
      </c>
      <c r="J11" s="93">
        <v>9</v>
      </c>
      <c r="K11" s="93">
        <v>10</v>
      </c>
      <c r="L11" s="93">
        <v>11</v>
      </c>
    </row>
    <row r="12" spans="1:12" s="35" customFormat="1" ht="34.5" customHeight="1">
      <c r="A12" s="172">
        <v>600</v>
      </c>
      <c r="B12" s="172">
        <v>60014</v>
      </c>
      <c r="C12" s="172">
        <v>2310</v>
      </c>
      <c r="D12" s="175" t="s">
        <v>75</v>
      </c>
      <c r="E12" s="176"/>
      <c r="F12" s="180" t="s">
        <v>13</v>
      </c>
      <c r="G12" s="183">
        <f>SUM(H12,L12)</f>
        <v>112800</v>
      </c>
      <c r="H12" s="177">
        <f>SUM(K12)</f>
        <v>112800</v>
      </c>
      <c r="I12" s="177">
        <v>0</v>
      </c>
      <c r="J12" s="177">
        <v>0</v>
      </c>
      <c r="K12" s="177">
        <v>112800</v>
      </c>
      <c r="L12" s="177">
        <v>0</v>
      </c>
    </row>
    <row r="13" spans="1:12" s="36" customFormat="1" ht="13.5" customHeight="1">
      <c r="A13" s="173"/>
      <c r="B13" s="173"/>
      <c r="C13" s="173"/>
      <c r="D13" s="75" t="s">
        <v>4</v>
      </c>
      <c r="E13" s="89" t="s">
        <v>31</v>
      </c>
      <c r="F13" s="181"/>
      <c r="G13" s="184"/>
      <c r="H13" s="178"/>
      <c r="I13" s="178"/>
      <c r="J13" s="178"/>
      <c r="K13" s="178"/>
      <c r="L13" s="178"/>
    </row>
    <row r="14" spans="1:12" s="36" customFormat="1" ht="13.5" customHeight="1">
      <c r="A14" s="173"/>
      <c r="B14" s="173"/>
      <c r="C14" s="173"/>
      <c r="D14" s="75" t="s">
        <v>5</v>
      </c>
      <c r="E14" s="89" t="s">
        <v>32</v>
      </c>
      <c r="F14" s="181"/>
      <c r="G14" s="184"/>
      <c r="H14" s="178"/>
      <c r="I14" s="178"/>
      <c r="J14" s="178"/>
      <c r="K14" s="178"/>
      <c r="L14" s="178"/>
    </row>
    <row r="15" spans="1:12" s="36" customFormat="1" ht="13.5" customHeight="1">
      <c r="A15" s="173"/>
      <c r="B15" s="173"/>
      <c r="C15" s="173"/>
      <c r="D15" s="75" t="s">
        <v>6</v>
      </c>
      <c r="E15" s="89" t="s">
        <v>33</v>
      </c>
      <c r="F15" s="181"/>
      <c r="G15" s="184"/>
      <c r="H15" s="178"/>
      <c r="I15" s="178"/>
      <c r="J15" s="178"/>
      <c r="K15" s="178"/>
      <c r="L15" s="178"/>
    </row>
    <row r="16" spans="1:12" s="36" customFormat="1" ht="13.5" customHeight="1">
      <c r="A16" s="174"/>
      <c r="B16" s="174"/>
      <c r="C16" s="174"/>
      <c r="D16" s="75" t="s">
        <v>1</v>
      </c>
      <c r="E16" s="89" t="s">
        <v>34</v>
      </c>
      <c r="F16" s="182"/>
      <c r="G16" s="185"/>
      <c r="H16" s="179"/>
      <c r="I16" s="179"/>
      <c r="J16" s="179"/>
      <c r="K16" s="179"/>
      <c r="L16" s="179"/>
    </row>
    <row r="17" spans="1:12" s="37" customFormat="1" ht="34.5" customHeight="1">
      <c r="A17" s="186">
        <v>600</v>
      </c>
      <c r="B17" s="186">
        <v>60014</v>
      </c>
      <c r="C17" s="187">
        <v>6300</v>
      </c>
      <c r="D17" s="153" t="s">
        <v>74</v>
      </c>
      <c r="E17" s="153"/>
      <c r="F17" s="147">
        <v>774733</v>
      </c>
      <c r="G17" s="144" t="s">
        <v>10</v>
      </c>
      <c r="H17" s="144" t="s">
        <v>10</v>
      </c>
      <c r="I17" s="144" t="s">
        <v>10</v>
      </c>
      <c r="J17" s="144" t="s">
        <v>10</v>
      </c>
      <c r="K17" s="144" t="s">
        <v>10</v>
      </c>
      <c r="L17" s="144" t="s">
        <v>10</v>
      </c>
    </row>
    <row r="18" spans="1:12" s="37" customFormat="1" ht="12.75">
      <c r="A18" s="186"/>
      <c r="B18" s="186"/>
      <c r="C18" s="187"/>
      <c r="D18" s="117"/>
      <c r="E18" s="106" t="s">
        <v>69</v>
      </c>
      <c r="F18" s="148"/>
      <c r="G18" s="146"/>
      <c r="H18" s="146"/>
      <c r="I18" s="146"/>
      <c r="J18" s="146"/>
      <c r="K18" s="146"/>
      <c r="L18" s="146"/>
    </row>
    <row r="19" spans="1:12" s="37" customFormat="1" ht="25.5" customHeight="1">
      <c r="A19" s="118"/>
      <c r="B19" s="21"/>
      <c r="C19" s="29">
        <v>6050</v>
      </c>
      <c r="D19" s="188" t="s">
        <v>27</v>
      </c>
      <c r="E19" s="189"/>
      <c r="F19" s="96" t="s">
        <v>13</v>
      </c>
      <c r="G19" s="98">
        <f>SUM(H19,L19)</f>
        <v>774733</v>
      </c>
      <c r="H19" s="107">
        <v>0</v>
      </c>
      <c r="I19" s="107">
        <v>0</v>
      </c>
      <c r="J19" s="107">
        <v>0</v>
      </c>
      <c r="K19" s="107">
        <v>0</v>
      </c>
      <c r="L19" s="107">
        <v>774733</v>
      </c>
    </row>
    <row r="20" spans="1:12" s="37" customFormat="1" ht="34.5" customHeight="1">
      <c r="A20" s="186">
        <v>600</v>
      </c>
      <c r="B20" s="186">
        <v>60014</v>
      </c>
      <c r="C20" s="187">
        <v>6309</v>
      </c>
      <c r="D20" s="153" t="s">
        <v>74</v>
      </c>
      <c r="E20" s="153"/>
      <c r="F20" s="191">
        <v>1498355</v>
      </c>
      <c r="G20" s="149" t="s">
        <v>10</v>
      </c>
      <c r="H20" s="149" t="s">
        <v>10</v>
      </c>
      <c r="I20" s="149" t="s">
        <v>10</v>
      </c>
      <c r="J20" s="149" t="s">
        <v>10</v>
      </c>
      <c r="K20" s="149" t="s">
        <v>10</v>
      </c>
      <c r="L20" s="149" t="s">
        <v>10</v>
      </c>
    </row>
    <row r="21" spans="1:12" s="37" customFormat="1" ht="12" customHeight="1">
      <c r="A21" s="186"/>
      <c r="B21" s="186"/>
      <c r="C21" s="190"/>
      <c r="D21" s="117"/>
      <c r="E21" s="106" t="s">
        <v>80</v>
      </c>
      <c r="F21" s="192"/>
      <c r="G21" s="149"/>
      <c r="H21" s="149"/>
      <c r="I21" s="149"/>
      <c r="J21" s="149"/>
      <c r="K21" s="149"/>
      <c r="L21" s="149"/>
    </row>
    <row r="22" spans="1:12" s="37" customFormat="1" ht="25.5" customHeight="1" hidden="1">
      <c r="A22" s="21"/>
      <c r="B22" s="120"/>
      <c r="C22" s="121">
        <v>6059</v>
      </c>
      <c r="D22" s="154" t="s">
        <v>27</v>
      </c>
      <c r="E22" s="155"/>
      <c r="F22" s="3" t="s">
        <v>13</v>
      </c>
      <c r="G22" s="20">
        <f>SUM(H22,L22)</f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</row>
    <row r="23" spans="1:12" s="37" customFormat="1" ht="25.5" customHeight="1">
      <c r="A23" s="21"/>
      <c r="B23" s="120"/>
      <c r="C23" s="123">
        <v>6059</v>
      </c>
      <c r="D23" s="138" t="s">
        <v>27</v>
      </c>
      <c r="E23" s="139"/>
      <c r="F23" s="119" t="s">
        <v>13</v>
      </c>
      <c r="G23" s="126">
        <f>SUM(H23,L23)</f>
        <v>1498355</v>
      </c>
      <c r="H23" s="124">
        <v>0</v>
      </c>
      <c r="I23" s="125">
        <v>0</v>
      </c>
      <c r="J23" s="125">
        <v>0</v>
      </c>
      <c r="K23" s="125">
        <v>0</v>
      </c>
      <c r="L23" s="125">
        <v>1498355</v>
      </c>
    </row>
    <row r="24" spans="1:12" s="37" customFormat="1" ht="49.5" customHeight="1">
      <c r="A24" s="113">
        <v>630</v>
      </c>
      <c r="B24" s="113">
        <v>63003</v>
      </c>
      <c r="C24" s="114">
        <v>2710</v>
      </c>
      <c r="D24" s="154" t="s">
        <v>78</v>
      </c>
      <c r="E24" s="155"/>
      <c r="F24" s="3" t="s">
        <v>13</v>
      </c>
      <c r="G24" s="20">
        <f>SUM(H24,L24)</f>
        <v>2000</v>
      </c>
      <c r="H24" s="2">
        <v>2000</v>
      </c>
      <c r="I24" s="122">
        <v>0</v>
      </c>
      <c r="J24" s="122">
        <v>0</v>
      </c>
      <c r="K24" s="122">
        <v>2000</v>
      </c>
      <c r="L24" s="122">
        <v>0</v>
      </c>
    </row>
    <row r="25" spans="1:12" s="37" customFormat="1" ht="39.75" customHeight="1">
      <c r="A25" s="113">
        <v>630</v>
      </c>
      <c r="B25" s="113">
        <v>63003</v>
      </c>
      <c r="C25" s="114">
        <v>2320</v>
      </c>
      <c r="D25" s="156" t="s">
        <v>43</v>
      </c>
      <c r="E25" s="157"/>
      <c r="F25" s="3" t="s">
        <v>13</v>
      </c>
      <c r="G25" s="20">
        <f>SUM(H25,L25)</f>
        <v>60000</v>
      </c>
      <c r="H25" s="115">
        <v>0</v>
      </c>
      <c r="I25" s="115">
        <v>0</v>
      </c>
      <c r="J25" s="115">
        <v>0</v>
      </c>
      <c r="K25" s="115">
        <v>0</v>
      </c>
      <c r="L25" s="115">
        <v>60000</v>
      </c>
    </row>
    <row r="26" spans="1:12" s="37" customFormat="1" ht="39.75" customHeight="1">
      <c r="A26" s="22">
        <v>750</v>
      </c>
      <c r="B26" s="22">
        <v>75018</v>
      </c>
      <c r="C26" s="22">
        <v>2710</v>
      </c>
      <c r="D26" s="199" t="s">
        <v>77</v>
      </c>
      <c r="E26" s="199"/>
      <c r="F26" s="23" t="s">
        <v>10</v>
      </c>
      <c r="G26" s="20">
        <f>SUM(H26,L26)</f>
        <v>6150</v>
      </c>
      <c r="H26" s="72">
        <f>SUM(K26)</f>
        <v>6150</v>
      </c>
      <c r="I26" s="27">
        <v>0</v>
      </c>
      <c r="J26" s="73">
        <v>0</v>
      </c>
      <c r="K26" s="27">
        <v>6150</v>
      </c>
      <c r="L26" s="73">
        <v>0</v>
      </c>
    </row>
    <row r="27" spans="1:12" s="37" customFormat="1" ht="24" customHeight="1">
      <c r="A27" s="193">
        <v>750</v>
      </c>
      <c r="B27" s="193">
        <v>75095</v>
      </c>
      <c r="C27" s="196">
        <v>2710</v>
      </c>
      <c r="D27" s="199" t="s">
        <v>35</v>
      </c>
      <c r="E27" s="199"/>
      <c r="F27" s="203">
        <v>9600</v>
      </c>
      <c r="G27" s="206" t="s">
        <v>10</v>
      </c>
      <c r="H27" s="150" t="s">
        <v>10</v>
      </c>
      <c r="I27" s="150" t="s">
        <v>10</v>
      </c>
      <c r="J27" s="150" t="s">
        <v>10</v>
      </c>
      <c r="K27" s="150" t="s">
        <v>10</v>
      </c>
      <c r="L27" s="150" t="s">
        <v>10</v>
      </c>
    </row>
    <row r="28" spans="1:12" s="37" customFormat="1" ht="13.5" customHeight="1">
      <c r="A28" s="194"/>
      <c r="B28" s="194"/>
      <c r="C28" s="197"/>
      <c r="D28" s="88" t="s">
        <v>4</v>
      </c>
      <c r="E28" s="89" t="s">
        <v>25</v>
      </c>
      <c r="F28" s="204"/>
      <c r="G28" s="207"/>
      <c r="H28" s="151"/>
      <c r="I28" s="151"/>
      <c r="J28" s="151"/>
      <c r="K28" s="151"/>
      <c r="L28" s="151"/>
    </row>
    <row r="29" spans="1:12" s="37" customFormat="1" ht="13.5" customHeight="1" hidden="1">
      <c r="A29" s="194"/>
      <c r="B29" s="194"/>
      <c r="C29" s="197"/>
      <c r="D29" s="88" t="s">
        <v>5</v>
      </c>
      <c r="E29" s="89" t="s">
        <v>36</v>
      </c>
      <c r="F29" s="204"/>
      <c r="G29" s="207"/>
      <c r="H29" s="151"/>
      <c r="I29" s="151"/>
      <c r="J29" s="151"/>
      <c r="K29" s="151"/>
      <c r="L29" s="151"/>
    </row>
    <row r="30" spans="1:12" s="37" customFormat="1" ht="13.5" customHeight="1">
      <c r="A30" s="194"/>
      <c r="B30" s="194"/>
      <c r="C30" s="197"/>
      <c r="D30" s="88" t="s">
        <v>5</v>
      </c>
      <c r="E30" s="89" t="s">
        <v>64</v>
      </c>
      <c r="F30" s="204"/>
      <c r="G30" s="207"/>
      <c r="H30" s="151"/>
      <c r="I30" s="151"/>
      <c r="J30" s="151"/>
      <c r="K30" s="151"/>
      <c r="L30" s="151"/>
    </row>
    <row r="31" spans="1:12" s="37" customFormat="1" ht="13.5" customHeight="1">
      <c r="A31" s="194"/>
      <c r="B31" s="194"/>
      <c r="C31" s="197"/>
      <c r="D31" s="88" t="s">
        <v>6</v>
      </c>
      <c r="E31" s="89" t="s">
        <v>65</v>
      </c>
      <c r="F31" s="204"/>
      <c r="G31" s="207"/>
      <c r="H31" s="151"/>
      <c r="I31" s="151"/>
      <c r="J31" s="151"/>
      <c r="K31" s="151"/>
      <c r="L31" s="151"/>
    </row>
    <row r="32" spans="1:12" s="37" customFormat="1" ht="13.5" customHeight="1">
      <c r="A32" s="194"/>
      <c r="B32" s="194"/>
      <c r="C32" s="197"/>
      <c r="D32" s="88" t="s">
        <v>1</v>
      </c>
      <c r="E32" s="89" t="s">
        <v>44</v>
      </c>
      <c r="F32" s="204"/>
      <c r="G32" s="207"/>
      <c r="H32" s="151"/>
      <c r="I32" s="151"/>
      <c r="J32" s="151"/>
      <c r="K32" s="151"/>
      <c r="L32" s="151"/>
    </row>
    <row r="33" spans="1:12" s="37" customFormat="1" ht="13.5" customHeight="1">
      <c r="A33" s="195"/>
      <c r="B33" s="195"/>
      <c r="C33" s="198"/>
      <c r="D33" s="88" t="s">
        <v>7</v>
      </c>
      <c r="E33" s="74" t="s">
        <v>66</v>
      </c>
      <c r="F33" s="205"/>
      <c r="G33" s="208"/>
      <c r="H33" s="152"/>
      <c r="I33" s="152"/>
      <c r="J33" s="152"/>
      <c r="K33" s="152"/>
      <c r="L33" s="152"/>
    </row>
    <row r="34" spans="1:12" s="37" customFormat="1" ht="39.75" customHeight="1">
      <c r="A34" s="77"/>
      <c r="B34" s="32"/>
      <c r="C34" s="76">
        <v>2820</v>
      </c>
      <c r="D34" s="201" t="s">
        <v>24</v>
      </c>
      <c r="E34" s="202"/>
      <c r="F34" s="23" t="s">
        <v>13</v>
      </c>
      <c r="G34" s="71">
        <f>SUM(H34,L34)</f>
        <v>17600</v>
      </c>
      <c r="H34" s="27">
        <v>17600</v>
      </c>
      <c r="I34" s="27">
        <v>0</v>
      </c>
      <c r="J34" s="27">
        <v>0</v>
      </c>
      <c r="K34" s="27">
        <v>17600</v>
      </c>
      <c r="L34" s="27">
        <v>0</v>
      </c>
    </row>
    <row r="35" spans="1:12" s="37" customFormat="1" ht="37.5" customHeight="1" hidden="1">
      <c r="A35" s="44">
        <v>750</v>
      </c>
      <c r="B35" s="44">
        <v>75095</v>
      </c>
      <c r="C35" s="43">
        <v>2710</v>
      </c>
      <c r="D35" s="200" t="s">
        <v>50</v>
      </c>
      <c r="E35" s="200"/>
      <c r="F35" s="40">
        <v>0</v>
      </c>
      <c r="G35" s="45" t="s">
        <v>13</v>
      </c>
      <c r="H35" s="45" t="s">
        <v>13</v>
      </c>
      <c r="I35" s="45" t="s">
        <v>13</v>
      </c>
      <c r="J35" s="45" t="s">
        <v>13</v>
      </c>
      <c r="K35" s="45" t="s">
        <v>13</v>
      </c>
      <c r="L35" s="45" t="s">
        <v>13</v>
      </c>
    </row>
    <row r="36" spans="1:12" s="37" customFormat="1" ht="15" customHeight="1" hidden="1">
      <c r="A36" s="17"/>
      <c r="B36" s="17"/>
      <c r="C36" s="18">
        <v>4300</v>
      </c>
      <c r="D36" s="209" t="s">
        <v>19</v>
      </c>
      <c r="E36" s="210"/>
      <c r="F36" s="15" t="s">
        <v>13</v>
      </c>
      <c r="G36" s="46">
        <f>SUM(H36,L36)</f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s="37" customFormat="1" ht="60" customHeight="1">
      <c r="A37" s="193">
        <v>801</v>
      </c>
      <c r="B37" s="193">
        <v>80102</v>
      </c>
      <c r="C37" s="196">
        <v>6300</v>
      </c>
      <c r="D37" s="220" t="s">
        <v>73</v>
      </c>
      <c r="E37" s="221"/>
      <c r="F37" s="150" t="s">
        <v>13</v>
      </c>
      <c r="G37" s="203">
        <f>SUM(H37,L37)</f>
        <v>134312</v>
      </c>
      <c r="H37" s="211">
        <v>0</v>
      </c>
      <c r="I37" s="211">
        <v>0</v>
      </c>
      <c r="J37" s="211">
        <v>0</v>
      </c>
      <c r="K37" s="211">
        <v>0</v>
      </c>
      <c r="L37" s="211">
        <v>134312</v>
      </c>
    </row>
    <row r="38" spans="1:12" s="37" customFormat="1" ht="12" customHeight="1">
      <c r="A38" s="194"/>
      <c r="B38" s="194"/>
      <c r="C38" s="197"/>
      <c r="D38" s="112" t="s">
        <v>4</v>
      </c>
      <c r="E38" s="101" t="s">
        <v>72</v>
      </c>
      <c r="F38" s="151"/>
      <c r="G38" s="204"/>
      <c r="H38" s="212"/>
      <c r="I38" s="212"/>
      <c r="J38" s="212"/>
      <c r="K38" s="212"/>
      <c r="L38" s="212"/>
    </row>
    <row r="39" spans="1:12" s="37" customFormat="1" ht="24" customHeight="1">
      <c r="A39" s="22">
        <v>801</v>
      </c>
      <c r="B39" s="22">
        <v>80110</v>
      </c>
      <c r="C39" s="22">
        <v>2310</v>
      </c>
      <c r="D39" s="175" t="s">
        <v>30</v>
      </c>
      <c r="E39" s="176"/>
      <c r="F39" s="23" t="s">
        <v>13</v>
      </c>
      <c r="G39" s="24">
        <f>SUM(H39,L39)</f>
        <v>10800</v>
      </c>
      <c r="H39" s="27">
        <v>10800</v>
      </c>
      <c r="I39" s="27">
        <v>0</v>
      </c>
      <c r="J39" s="27">
        <v>0</v>
      </c>
      <c r="K39" s="27">
        <v>10800</v>
      </c>
      <c r="L39" s="27">
        <v>0</v>
      </c>
    </row>
    <row r="40" spans="1:12" s="37" customFormat="1" ht="45.75" customHeight="1">
      <c r="A40" s="100">
        <v>801</v>
      </c>
      <c r="B40" s="70">
        <v>80147</v>
      </c>
      <c r="C40" s="26">
        <v>2330</v>
      </c>
      <c r="D40" s="156" t="s">
        <v>58</v>
      </c>
      <c r="E40" s="157"/>
      <c r="F40" s="31">
        <v>229151</v>
      </c>
      <c r="G40" s="3" t="s">
        <v>10</v>
      </c>
      <c r="H40" s="3" t="s">
        <v>10</v>
      </c>
      <c r="I40" s="3" t="s">
        <v>10</v>
      </c>
      <c r="J40" s="3" t="s">
        <v>10</v>
      </c>
      <c r="K40" s="3" t="s">
        <v>10</v>
      </c>
      <c r="L40" s="3" t="s">
        <v>10</v>
      </c>
    </row>
    <row r="41" spans="1:12" s="37" customFormat="1" ht="22.5" customHeight="1">
      <c r="A41" s="47"/>
      <c r="B41" s="80"/>
      <c r="C41" s="26">
        <v>3020</v>
      </c>
      <c r="D41" s="213" t="s">
        <v>51</v>
      </c>
      <c r="E41" s="214"/>
      <c r="F41" s="144" t="s">
        <v>13</v>
      </c>
      <c r="G41" s="81">
        <f>SUM(H41)</f>
        <v>500</v>
      </c>
      <c r="H41" s="27">
        <v>500</v>
      </c>
      <c r="I41" s="27">
        <v>0</v>
      </c>
      <c r="J41" s="27">
        <v>0</v>
      </c>
      <c r="K41" s="27">
        <v>0</v>
      </c>
      <c r="L41" s="27">
        <v>0</v>
      </c>
    </row>
    <row r="42" spans="1:12" s="37" customFormat="1" ht="13.5" customHeight="1">
      <c r="A42" s="13"/>
      <c r="B42" s="38"/>
      <c r="C42" s="26">
        <v>4010</v>
      </c>
      <c r="D42" s="213" t="s">
        <v>52</v>
      </c>
      <c r="E42" s="214"/>
      <c r="F42" s="145"/>
      <c r="G42" s="81">
        <f aca="true" t="shared" si="0" ref="G42:G57">SUM(H42)</f>
        <v>130511</v>
      </c>
      <c r="H42" s="27">
        <f>SUM(I42)</f>
        <v>130511</v>
      </c>
      <c r="I42" s="27">
        <v>130511</v>
      </c>
      <c r="J42" s="27">
        <v>0</v>
      </c>
      <c r="K42" s="27">
        <v>0</v>
      </c>
      <c r="L42" s="27">
        <v>0</v>
      </c>
    </row>
    <row r="43" spans="1:12" s="37" customFormat="1" ht="13.5" customHeight="1">
      <c r="A43" s="13"/>
      <c r="B43" s="38"/>
      <c r="C43" s="26">
        <v>4040</v>
      </c>
      <c r="D43" s="213" t="s">
        <v>63</v>
      </c>
      <c r="E43" s="219"/>
      <c r="F43" s="145"/>
      <c r="G43" s="81">
        <f t="shared" si="0"/>
        <v>10532</v>
      </c>
      <c r="H43" s="27">
        <f>SUM(I43)</f>
        <v>10532</v>
      </c>
      <c r="I43" s="27">
        <v>10532</v>
      </c>
      <c r="J43" s="27">
        <v>0</v>
      </c>
      <c r="K43" s="27">
        <v>0</v>
      </c>
      <c r="L43" s="27">
        <v>0</v>
      </c>
    </row>
    <row r="44" spans="1:12" s="37" customFormat="1" ht="13.5" customHeight="1">
      <c r="A44" s="49"/>
      <c r="B44" s="56"/>
      <c r="C44" s="28">
        <v>4110</v>
      </c>
      <c r="D44" s="108" t="s">
        <v>40</v>
      </c>
      <c r="E44" s="109"/>
      <c r="F44" s="145"/>
      <c r="G44" s="81">
        <f t="shared" si="0"/>
        <v>24250</v>
      </c>
      <c r="H44" s="2">
        <f>SUM(J44)</f>
        <v>24250</v>
      </c>
      <c r="I44" s="2">
        <v>0</v>
      </c>
      <c r="J44" s="2">
        <v>24250</v>
      </c>
      <c r="K44" s="2">
        <v>0</v>
      </c>
      <c r="L44" s="2">
        <v>0</v>
      </c>
    </row>
    <row r="45" spans="1:12" s="37" customFormat="1" ht="13.5" customHeight="1">
      <c r="A45" s="49"/>
      <c r="B45" s="56"/>
      <c r="C45" s="82">
        <v>4120</v>
      </c>
      <c r="D45" s="83" t="s">
        <v>20</v>
      </c>
      <c r="E45" s="84"/>
      <c r="F45" s="145"/>
      <c r="G45" s="81">
        <f t="shared" si="0"/>
        <v>3180</v>
      </c>
      <c r="H45" s="2">
        <f>SUM(J45)</f>
        <v>3180</v>
      </c>
      <c r="I45" s="85">
        <v>0</v>
      </c>
      <c r="J45" s="85">
        <v>3180</v>
      </c>
      <c r="K45" s="85">
        <v>0</v>
      </c>
      <c r="L45" s="85">
        <v>0</v>
      </c>
    </row>
    <row r="46" spans="1:12" s="37" customFormat="1" ht="13.5" customHeight="1">
      <c r="A46" s="49"/>
      <c r="B46" s="56"/>
      <c r="C46" s="82">
        <v>4170</v>
      </c>
      <c r="D46" s="83" t="s">
        <v>21</v>
      </c>
      <c r="E46" s="84"/>
      <c r="F46" s="145"/>
      <c r="G46" s="81">
        <f t="shared" si="0"/>
        <v>4752</v>
      </c>
      <c r="H46" s="85">
        <f>SUM(I46)</f>
        <v>4752</v>
      </c>
      <c r="I46" s="85">
        <v>4752</v>
      </c>
      <c r="J46" s="85">
        <v>0</v>
      </c>
      <c r="K46" s="85">
        <v>0</v>
      </c>
      <c r="L46" s="85">
        <v>0</v>
      </c>
    </row>
    <row r="47" spans="1:12" s="37" customFormat="1" ht="13.5" customHeight="1">
      <c r="A47" s="49"/>
      <c r="B47" s="56"/>
      <c r="C47" s="26">
        <v>4210</v>
      </c>
      <c r="D47" s="215" t="s">
        <v>22</v>
      </c>
      <c r="E47" s="216"/>
      <c r="F47" s="145"/>
      <c r="G47" s="81">
        <f t="shared" si="0"/>
        <v>13200</v>
      </c>
      <c r="H47" s="85">
        <v>13200</v>
      </c>
      <c r="I47" s="85">
        <v>0</v>
      </c>
      <c r="J47" s="85">
        <v>0</v>
      </c>
      <c r="K47" s="85">
        <v>0</v>
      </c>
      <c r="L47" s="85">
        <v>0</v>
      </c>
    </row>
    <row r="48" spans="1:12" s="37" customFormat="1" ht="24" customHeight="1">
      <c r="A48" s="55"/>
      <c r="B48" s="10"/>
      <c r="C48" s="26">
        <v>4240</v>
      </c>
      <c r="D48" s="217" t="s">
        <v>59</v>
      </c>
      <c r="E48" s="218"/>
      <c r="F48" s="146"/>
      <c r="G48" s="81">
        <f t="shared" si="0"/>
        <v>5039</v>
      </c>
      <c r="H48" s="2">
        <v>5039</v>
      </c>
      <c r="I48" s="2">
        <v>0</v>
      </c>
      <c r="J48" s="2">
        <v>0</v>
      </c>
      <c r="K48" s="2">
        <v>0</v>
      </c>
      <c r="L48" s="2">
        <v>0</v>
      </c>
    </row>
    <row r="49" spans="1:12" s="37" customFormat="1" ht="13.5" customHeight="1">
      <c r="A49" s="121">
        <v>801</v>
      </c>
      <c r="B49" s="82">
        <v>80147</v>
      </c>
      <c r="C49" s="26">
        <v>4260</v>
      </c>
      <c r="D49" s="217" t="s">
        <v>60</v>
      </c>
      <c r="E49" s="218"/>
      <c r="F49" s="144" t="s">
        <v>13</v>
      </c>
      <c r="G49" s="81">
        <f t="shared" si="0"/>
        <v>19315</v>
      </c>
      <c r="H49" s="2">
        <v>19315</v>
      </c>
      <c r="I49" s="2">
        <v>0</v>
      </c>
      <c r="J49" s="2">
        <v>0</v>
      </c>
      <c r="K49" s="2">
        <v>0</v>
      </c>
      <c r="L49" s="2">
        <v>0</v>
      </c>
    </row>
    <row r="50" spans="1:12" s="37" customFormat="1" ht="13.5" customHeight="1">
      <c r="A50" s="128"/>
      <c r="B50" s="127"/>
      <c r="C50" s="28">
        <v>4270</v>
      </c>
      <c r="D50" s="224" t="s">
        <v>26</v>
      </c>
      <c r="E50" s="225"/>
      <c r="F50" s="145"/>
      <c r="G50" s="95">
        <f t="shared" si="0"/>
        <v>1000</v>
      </c>
      <c r="H50" s="85">
        <v>1000</v>
      </c>
      <c r="I50" s="85">
        <v>0</v>
      </c>
      <c r="J50" s="85">
        <v>0</v>
      </c>
      <c r="K50" s="85">
        <v>0</v>
      </c>
      <c r="L50" s="85">
        <v>0</v>
      </c>
    </row>
    <row r="51" spans="1:12" s="37" customFormat="1" ht="13.5" customHeight="1">
      <c r="A51" s="48"/>
      <c r="B51" s="49"/>
      <c r="C51" s="28">
        <v>4280</v>
      </c>
      <c r="D51" s="86" t="s">
        <v>53</v>
      </c>
      <c r="E51" s="87"/>
      <c r="F51" s="145"/>
      <c r="G51" s="95">
        <f t="shared" si="0"/>
        <v>500</v>
      </c>
      <c r="H51" s="85">
        <v>500</v>
      </c>
      <c r="I51" s="85">
        <v>0</v>
      </c>
      <c r="J51" s="85">
        <v>0</v>
      </c>
      <c r="K51" s="85">
        <v>0</v>
      </c>
      <c r="L51" s="85">
        <v>0</v>
      </c>
    </row>
    <row r="52" spans="1:12" s="37" customFormat="1" ht="13.5" customHeight="1">
      <c r="A52" s="129"/>
      <c r="B52" s="53"/>
      <c r="C52" s="26">
        <v>4300</v>
      </c>
      <c r="D52" s="83" t="s">
        <v>19</v>
      </c>
      <c r="E52" s="84"/>
      <c r="F52" s="145"/>
      <c r="G52" s="81">
        <f t="shared" si="0"/>
        <v>3825</v>
      </c>
      <c r="H52" s="2">
        <v>3825</v>
      </c>
      <c r="I52" s="2">
        <v>0</v>
      </c>
      <c r="J52" s="2">
        <v>0</v>
      </c>
      <c r="K52" s="2">
        <v>0</v>
      </c>
      <c r="L52" s="2">
        <v>0</v>
      </c>
    </row>
    <row r="53" spans="1:12" s="37" customFormat="1" ht="13.5" customHeight="1">
      <c r="A53" s="48"/>
      <c r="B53" s="49"/>
      <c r="C53" s="28">
        <v>4350</v>
      </c>
      <c r="D53" s="86" t="s">
        <v>54</v>
      </c>
      <c r="E53" s="87"/>
      <c r="F53" s="145"/>
      <c r="G53" s="81">
        <f t="shared" si="0"/>
        <v>1000</v>
      </c>
      <c r="H53" s="85">
        <v>1000</v>
      </c>
      <c r="I53" s="85">
        <v>0</v>
      </c>
      <c r="J53" s="85">
        <v>0</v>
      </c>
      <c r="K53" s="85">
        <v>0</v>
      </c>
      <c r="L53" s="85">
        <v>0</v>
      </c>
    </row>
    <row r="54" spans="1:12" s="37" customFormat="1" ht="34.5" customHeight="1">
      <c r="A54" s="48"/>
      <c r="B54" s="49"/>
      <c r="C54" s="26">
        <v>4370</v>
      </c>
      <c r="D54" s="226" t="s">
        <v>57</v>
      </c>
      <c r="E54" s="227"/>
      <c r="F54" s="145"/>
      <c r="G54" s="81">
        <f t="shared" si="0"/>
        <v>800</v>
      </c>
      <c r="H54" s="2">
        <v>800</v>
      </c>
      <c r="I54" s="2">
        <v>0</v>
      </c>
      <c r="J54" s="2">
        <v>0</v>
      </c>
      <c r="K54" s="2">
        <v>0</v>
      </c>
      <c r="L54" s="2">
        <v>0</v>
      </c>
    </row>
    <row r="55" spans="1:12" s="37" customFormat="1" ht="13.5" customHeight="1">
      <c r="A55" s="48"/>
      <c r="B55" s="49"/>
      <c r="C55" s="28">
        <v>4410</v>
      </c>
      <c r="D55" s="226" t="s">
        <v>55</v>
      </c>
      <c r="E55" s="227"/>
      <c r="F55" s="145"/>
      <c r="G55" s="81">
        <f t="shared" si="0"/>
        <v>600</v>
      </c>
      <c r="H55" s="85">
        <v>600</v>
      </c>
      <c r="I55" s="85">
        <v>0</v>
      </c>
      <c r="J55" s="85">
        <v>0</v>
      </c>
      <c r="K55" s="85">
        <v>0</v>
      </c>
      <c r="L55" s="85">
        <v>0</v>
      </c>
    </row>
    <row r="56" spans="1:12" s="37" customFormat="1" ht="24" customHeight="1">
      <c r="A56" s="48"/>
      <c r="B56" s="49"/>
      <c r="C56" s="28">
        <v>4440</v>
      </c>
      <c r="D56" s="226" t="s">
        <v>56</v>
      </c>
      <c r="E56" s="227"/>
      <c r="F56" s="145"/>
      <c r="G56" s="81">
        <f t="shared" si="0"/>
        <v>9187</v>
      </c>
      <c r="H56" s="85">
        <v>9187</v>
      </c>
      <c r="I56" s="85">
        <v>0</v>
      </c>
      <c r="J56" s="85">
        <v>0</v>
      </c>
      <c r="K56" s="85">
        <v>0</v>
      </c>
      <c r="L56" s="85">
        <v>0</v>
      </c>
    </row>
    <row r="57" spans="1:12" s="37" customFormat="1" ht="24" customHeight="1">
      <c r="A57" s="54"/>
      <c r="B57" s="55"/>
      <c r="C57" s="28">
        <v>4520</v>
      </c>
      <c r="D57" s="226" t="s">
        <v>76</v>
      </c>
      <c r="E57" s="228"/>
      <c r="F57" s="146"/>
      <c r="G57" s="81">
        <f t="shared" si="0"/>
        <v>960</v>
      </c>
      <c r="H57" s="85">
        <v>960</v>
      </c>
      <c r="I57" s="85">
        <v>0</v>
      </c>
      <c r="J57" s="85">
        <v>0</v>
      </c>
      <c r="K57" s="85">
        <v>0</v>
      </c>
      <c r="L57" s="85">
        <v>0</v>
      </c>
    </row>
    <row r="58" spans="1:12" s="37" customFormat="1" ht="34.5" customHeight="1" hidden="1">
      <c r="A58" s="9">
        <v>801</v>
      </c>
      <c r="B58" s="9">
        <v>80195</v>
      </c>
      <c r="C58" s="10">
        <v>2710</v>
      </c>
      <c r="D58" s="222" t="s">
        <v>29</v>
      </c>
      <c r="E58" s="223"/>
      <c r="F58" s="11">
        <v>0</v>
      </c>
      <c r="G58" s="12" t="s">
        <v>10</v>
      </c>
      <c r="H58" s="12" t="s">
        <v>10</v>
      </c>
      <c r="I58" s="12" t="s">
        <v>10</v>
      </c>
      <c r="J58" s="12" t="s">
        <v>10</v>
      </c>
      <c r="K58" s="12" t="s">
        <v>10</v>
      </c>
      <c r="L58" s="12" t="s">
        <v>10</v>
      </c>
    </row>
    <row r="59" spans="1:12" s="37" customFormat="1" ht="13.5" customHeight="1" hidden="1">
      <c r="A59" s="57"/>
      <c r="B59" s="58"/>
      <c r="C59" s="14">
        <v>4110</v>
      </c>
      <c r="D59" s="50" t="s">
        <v>40</v>
      </c>
      <c r="E59" s="59"/>
      <c r="F59" s="249" t="s">
        <v>13</v>
      </c>
      <c r="G59" s="11">
        <f aca="true" t="shared" si="1" ref="G59:G64">SUM(H59,L59)</f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</row>
    <row r="60" spans="1:12" s="37" customFormat="1" ht="13.5" customHeight="1" hidden="1">
      <c r="A60" s="48"/>
      <c r="B60" s="49"/>
      <c r="C60" s="58">
        <v>4120</v>
      </c>
      <c r="D60" s="51" t="s">
        <v>20</v>
      </c>
      <c r="E60" s="60"/>
      <c r="F60" s="250"/>
      <c r="G60" s="11">
        <f t="shared" si="1"/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</row>
    <row r="61" spans="1:12" s="37" customFormat="1" ht="13.5" customHeight="1" hidden="1">
      <c r="A61" s="48"/>
      <c r="B61" s="49"/>
      <c r="C61" s="58">
        <v>4170</v>
      </c>
      <c r="D61" s="51" t="s">
        <v>21</v>
      </c>
      <c r="E61" s="60"/>
      <c r="F61" s="250"/>
      <c r="G61" s="11">
        <f t="shared" si="1"/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</row>
    <row r="62" spans="1:12" s="37" customFormat="1" ht="12.75" customHeight="1" hidden="1">
      <c r="A62" s="48"/>
      <c r="B62" s="49"/>
      <c r="C62" s="58">
        <v>4210</v>
      </c>
      <c r="D62" s="51" t="s">
        <v>22</v>
      </c>
      <c r="E62" s="60"/>
      <c r="F62" s="250"/>
      <c r="G62" s="11">
        <f t="shared" si="1"/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</row>
    <row r="63" spans="1:12" s="37" customFormat="1" ht="12.75" customHeight="1" hidden="1">
      <c r="A63" s="48"/>
      <c r="B63" s="49"/>
      <c r="C63" s="58">
        <v>4220</v>
      </c>
      <c r="D63" s="51" t="s">
        <v>23</v>
      </c>
      <c r="E63" s="60"/>
      <c r="F63" s="250"/>
      <c r="G63" s="11">
        <f t="shared" si="1"/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</row>
    <row r="64" spans="1:12" s="37" customFormat="1" ht="13.5" customHeight="1" hidden="1">
      <c r="A64" s="54"/>
      <c r="B64" s="55"/>
      <c r="C64" s="14">
        <v>4270</v>
      </c>
      <c r="D64" s="51" t="s">
        <v>26</v>
      </c>
      <c r="E64" s="60"/>
      <c r="F64" s="251"/>
      <c r="G64" s="11">
        <f t="shared" si="1"/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</row>
    <row r="65" spans="1:12" ht="34.5" customHeight="1">
      <c r="A65" s="22">
        <v>852</v>
      </c>
      <c r="B65" s="22">
        <v>85201</v>
      </c>
      <c r="C65" s="22">
        <v>2710</v>
      </c>
      <c r="D65" s="252" t="s">
        <v>46</v>
      </c>
      <c r="E65" s="253"/>
      <c r="F65" s="23" t="s">
        <v>10</v>
      </c>
      <c r="G65" s="24">
        <f>SUM(H65,L65)</f>
        <v>5000</v>
      </c>
      <c r="H65" s="25">
        <f>SUM(K65)</f>
        <v>5000</v>
      </c>
      <c r="I65" s="25">
        <v>0</v>
      </c>
      <c r="J65" s="25">
        <v>0</v>
      </c>
      <c r="K65" s="25">
        <v>5000</v>
      </c>
      <c r="L65" s="25">
        <v>0</v>
      </c>
    </row>
    <row r="66" spans="1:12" ht="34.5" customHeight="1">
      <c r="A66" s="22">
        <v>852</v>
      </c>
      <c r="B66" s="22">
        <v>85201</v>
      </c>
      <c r="C66" s="22">
        <v>2710</v>
      </c>
      <c r="D66" s="252" t="s">
        <v>47</v>
      </c>
      <c r="E66" s="253"/>
      <c r="F66" s="23" t="s">
        <v>10</v>
      </c>
      <c r="G66" s="24">
        <f>SUM(H66,L66)</f>
        <v>5000</v>
      </c>
      <c r="H66" s="25">
        <f>SUM(K66)</f>
        <v>5000</v>
      </c>
      <c r="I66" s="25">
        <v>0</v>
      </c>
      <c r="J66" s="25">
        <v>0</v>
      </c>
      <c r="K66" s="25">
        <v>5000</v>
      </c>
      <c r="L66" s="25">
        <v>0</v>
      </c>
    </row>
    <row r="67" spans="1:12" ht="34.5" customHeight="1">
      <c r="A67" s="22">
        <v>852</v>
      </c>
      <c r="B67" s="22">
        <v>85201</v>
      </c>
      <c r="C67" s="22">
        <v>2710</v>
      </c>
      <c r="D67" s="252" t="s">
        <v>48</v>
      </c>
      <c r="E67" s="253"/>
      <c r="F67" s="23" t="s">
        <v>10</v>
      </c>
      <c r="G67" s="24">
        <f>SUM(H67,L67)</f>
        <v>5000</v>
      </c>
      <c r="H67" s="25">
        <f>SUM(K67)</f>
        <v>5000</v>
      </c>
      <c r="I67" s="25">
        <v>0</v>
      </c>
      <c r="J67" s="25">
        <v>0</v>
      </c>
      <c r="K67" s="25">
        <v>5000</v>
      </c>
      <c r="L67" s="25">
        <v>0</v>
      </c>
    </row>
    <row r="68" spans="1:12" ht="49.5" customHeight="1">
      <c r="A68" s="172">
        <v>852</v>
      </c>
      <c r="B68" s="172">
        <v>85201</v>
      </c>
      <c r="C68" s="172">
        <v>2320</v>
      </c>
      <c r="D68" s="232" t="s">
        <v>67</v>
      </c>
      <c r="E68" s="233"/>
      <c r="F68" s="150" t="s">
        <v>10</v>
      </c>
      <c r="G68" s="203">
        <f>SUM(H68,L68)</f>
        <v>117945</v>
      </c>
      <c r="H68" s="229">
        <f>SUM(K68)</f>
        <v>117945</v>
      </c>
      <c r="I68" s="229">
        <v>0</v>
      </c>
      <c r="J68" s="229">
        <v>0</v>
      </c>
      <c r="K68" s="229">
        <v>117945</v>
      </c>
      <c r="L68" s="229">
        <v>0</v>
      </c>
    </row>
    <row r="69" spans="1:12" ht="12.75">
      <c r="A69" s="174"/>
      <c r="B69" s="174"/>
      <c r="C69" s="231"/>
      <c r="D69" s="110"/>
      <c r="E69" s="97" t="s">
        <v>70</v>
      </c>
      <c r="F69" s="234"/>
      <c r="G69" s="205"/>
      <c r="H69" s="230"/>
      <c r="I69" s="230"/>
      <c r="J69" s="230"/>
      <c r="K69" s="230"/>
      <c r="L69" s="230"/>
    </row>
    <row r="70" spans="1:12" ht="22.5" customHeight="1">
      <c r="A70" s="172">
        <v>852</v>
      </c>
      <c r="B70" s="172">
        <v>85204</v>
      </c>
      <c r="C70" s="172">
        <v>2310</v>
      </c>
      <c r="D70" s="236" t="s">
        <v>45</v>
      </c>
      <c r="E70" s="237"/>
      <c r="F70" s="150" t="s">
        <v>10</v>
      </c>
      <c r="G70" s="203">
        <f>SUM(H70,L70)</f>
        <v>10800</v>
      </c>
      <c r="H70" s="229">
        <f>SUM(K70)</f>
        <v>10800</v>
      </c>
      <c r="I70" s="229">
        <v>0</v>
      </c>
      <c r="J70" s="229">
        <v>0</v>
      </c>
      <c r="K70" s="229">
        <v>10800</v>
      </c>
      <c r="L70" s="229">
        <v>0</v>
      </c>
    </row>
    <row r="71" spans="1:12" ht="13.5" customHeight="1">
      <c r="A71" s="173"/>
      <c r="B71" s="173"/>
      <c r="C71" s="173"/>
      <c r="D71" s="236"/>
      <c r="E71" s="237"/>
      <c r="F71" s="151"/>
      <c r="G71" s="204"/>
      <c r="H71" s="239"/>
      <c r="I71" s="239"/>
      <c r="J71" s="239"/>
      <c r="K71" s="239"/>
      <c r="L71" s="239"/>
    </row>
    <row r="72" spans="1:12" ht="13.5" customHeight="1">
      <c r="A72" s="173"/>
      <c r="B72" s="173"/>
      <c r="C72" s="235"/>
      <c r="D72" s="110"/>
      <c r="E72" s="97" t="s">
        <v>62</v>
      </c>
      <c r="F72" s="238"/>
      <c r="G72" s="204"/>
      <c r="H72" s="239"/>
      <c r="I72" s="239"/>
      <c r="J72" s="239"/>
      <c r="K72" s="239"/>
      <c r="L72" s="239"/>
    </row>
    <row r="73" spans="1:12" ht="34.5" customHeight="1">
      <c r="A73" s="172">
        <v>852</v>
      </c>
      <c r="B73" s="172">
        <v>85204</v>
      </c>
      <c r="C73" s="172">
        <v>2320</v>
      </c>
      <c r="D73" s="240" t="s">
        <v>8</v>
      </c>
      <c r="E73" s="240"/>
      <c r="F73" s="150" t="s">
        <v>13</v>
      </c>
      <c r="G73" s="203">
        <f>SUM(H73,L73)</f>
        <v>9600</v>
      </c>
      <c r="H73" s="229">
        <f>SUM(K73)</f>
        <v>9600</v>
      </c>
      <c r="I73" s="229">
        <v>0</v>
      </c>
      <c r="J73" s="229">
        <v>0</v>
      </c>
      <c r="K73" s="229">
        <v>9600</v>
      </c>
      <c r="L73" s="229">
        <v>0</v>
      </c>
    </row>
    <row r="74" spans="1:12" ht="13.5" customHeight="1">
      <c r="A74" s="174"/>
      <c r="B74" s="174"/>
      <c r="C74" s="231"/>
      <c r="D74" s="110"/>
      <c r="E74" s="111" t="s">
        <v>71</v>
      </c>
      <c r="F74" s="234"/>
      <c r="G74" s="205"/>
      <c r="H74" s="230"/>
      <c r="I74" s="230"/>
      <c r="J74" s="230"/>
      <c r="K74" s="230"/>
      <c r="L74" s="230"/>
    </row>
    <row r="75" spans="1:12" ht="34.5" customHeight="1">
      <c r="A75" s="22">
        <v>853</v>
      </c>
      <c r="B75" s="22">
        <v>85311</v>
      </c>
      <c r="C75" s="22">
        <v>2320</v>
      </c>
      <c r="D75" s="242" t="s">
        <v>28</v>
      </c>
      <c r="E75" s="242"/>
      <c r="F75" s="23" t="s">
        <v>10</v>
      </c>
      <c r="G75" s="24">
        <f>SUM(H75,L75)</f>
        <v>1644</v>
      </c>
      <c r="H75" s="25">
        <f>SUM(K75)</f>
        <v>1644</v>
      </c>
      <c r="I75" s="25">
        <v>0</v>
      </c>
      <c r="J75" s="25">
        <v>0</v>
      </c>
      <c r="K75" s="25">
        <v>1644</v>
      </c>
      <c r="L75" s="25">
        <v>0</v>
      </c>
    </row>
    <row r="76" spans="1:12" s="36" customFormat="1" ht="34.5" customHeight="1" hidden="1">
      <c r="A76" s="39">
        <v>854</v>
      </c>
      <c r="B76" s="39">
        <v>85407</v>
      </c>
      <c r="C76" s="39">
        <v>2710</v>
      </c>
      <c r="D76" s="247" t="s">
        <v>49</v>
      </c>
      <c r="E76" s="248"/>
      <c r="F76" s="40">
        <v>0</v>
      </c>
      <c r="G76" s="62" t="s">
        <v>13</v>
      </c>
      <c r="H76" s="62" t="s">
        <v>13</v>
      </c>
      <c r="I76" s="62" t="s">
        <v>13</v>
      </c>
      <c r="J76" s="62" t="s">
        <v>13</v>
      </c>
      <c r="K76" s="62" t="s">
        <v>13</v>
      </c>
      <c r="L76" s="16" t="s">
        <v>13</v>
      </c>
    </row>
    <row r="77" spans="1:12" s="36" customFormat="1" ht="13.5" customHeight="1" hidden="1">
      <c r="A77" s="63"/>
      <c r="B77" s="64"/>
      <c r="C77" s="65">
        <v>4210</v>
      </c>
      <c r="D77" s="245" t="s">
        <v>22</v>
      </c>
      <c r="E77" s="246"/>
      <c r="F77" s="243" t="s">
        <v>13</v>
      </c>
      <c r="G77" s="40">
        <f>SUM(H77,L77)</f>
        <v>0</v>
      </c>
      <c r="H77" s="66">
        <v>0</v>
      </c>
      <c r="I77" s="41">
        <v>0</v>
      </c>
      <c r="J77" s="67">
        <v>0</v>
      </c>
      <c r="K77" s="67">
        <v>0</v>
      </c>
      <c r="L77" s="67">
        <v>0</v>
      </c>
    </row>
    <row r="78" spans="1:12" s="36" customFormat="1" ht="13.5" customHeight="1" hidden="1">
      <c r="A78" s="68"/>
      <c r="B78" s="69"/>
      <c r="C78" s="65">
        <v>4300</v>
      </c>
      <c r="D78" s="245" t="s">
        <v>19</v>
      </c>
      <c r="E78" s="246"/>
      <c r="F78" s="244"/>
      <c r="G78" s="40">
        <f>SUM(H78,L78)</f>
        <v>0</v>
      </c>
      <c r="H78" s="66">
        <v>0</v>
      </c>
      <c r="I78" s="41">
        <v>0</v>
      </c>
      <c r="J78" s="67">
        <v>0</v>
      </c>
      <c r="K78" s="67">
        <v>0</v>
      </c>
      <c r="L78" s="67">
        <v>0</v>
      </c>
    </row>
    <row r="79" spans="1:12" ht="45.75" customHeight="1">
      <c r="A79" s="22">
        <v>921</v>
      </c>
      <c r="B79" s="22">
        <v>92116</v>
      </c>
      <c r="C79" s="22">
        <v>2310</v>
      </c>
      <c r="D79" s="199" t="s">
        <v>37</v>
      </c>
      <c r="E79" s="199"/>
      <c r="F79" s="23" t="s">
        <v>10</v>
      </c>
      <c r="G79" s="71">
        <f>SUM(H79,L79)</f>
        <v>63000</v>
      </c>
      <c r="H79" s="78">
        <v>63000</v>
      </c>
      <c r="I79" s="25">
        <v>0</v>
      </c>
      <c r="J79" s="79">
        <v>0</v>
      </c>
      <c r="K79" s="79">
        <v>63000</v>
      </c>
      <c r="L79" s="79">
        <v>0</v>
      </c>
    </row>
    <row r="80" spans="1:12" s="30" customFormat="1" ht="21" customHeight="1">
      <c r="A80" s="241" t="s">
        <v>9</v>
      </c>
      <c r="B80" s="241"/>
      <c r="C80" s="241"/>
      <c r="D80" s="241"/>
      <c r="E80" s="241"/>
      <c r="F80" s="94">
        <f aca="true" t="shared" si="2" ref="F80:L80">SUM(F12:F79)</f>
        <v>2511839</v>
      </c>
      <c r="G80" s="94">
        <f t="shared" si="2"/>
        <v>3063890</v>
      </c>
      <c r="H80" s="94">
        <f t="shared" si="2"/>
        <v>596490</v>
      </c>
      <c r="I80" s="94">
        <f t="shared" si="2"/>
        <v>145795</v>
      </c>
      <c r="J80" s="94">
        <f t="shared" si="2"/>
        <v>27430</v>
      </c>
      <c r="K80" s="94">
        <f t="shared" si="2"/>
        <v>367339</v>
      </c>
      <c r="L80" s="94">
        <f t="shared" si="2"/>
        <v>2467400</v>
      </c>
    </row>
  </sheetData>
  <mergeCells count="137">
    <mergeCell ref="F59:F64"/>
    <mergeCell ref="D65:E65"/>
    <mergeCell ref="D66:E66"/>
    <mergeCell ref="D67:E67"/>
    <mergeCell ref="F77:F78"/>
    <mergeCell ref="D78:E78"/>
    <mergeCell ref="D77:E77"/>
    <mergeCell ref="D76:E76"/>
    <mergeCell ref="D79:E79"/>
    <mergeCell ref="A80:E80"/>
    <mergeCell ref="L73:L74"/>
    <mergeCell ref="D75:E75"/>
    <mergeCell ref="F73:F74"/>
    <mergeCell ref="G73:G74"/>
    <mergeCell ref="H73:H74"/>
    <mergeCell ref="I73:I74"/>
    <mergeCell ref="J73:J74"/>
    <mergeCell ref="K73:K74"/>
    <mergeCell ref="A73:A74"/>
    <mergeCell ref="B73:B74"/>
    <mergeCell ref="C73:C74"/>
    <mergeCell ref="D73:E73"/>
    <mergeCell ref="I70:I72"/>
    <mergeCell ref="J70:J72"/>
    <mergeCell ref="K70:K72"/>
    <mergeCell ref="L70:L72"/>
    <mergeCell ref="J68:J69"/>
    <mergeCell ref="K68:K69"/>
    <mergeCell ref="L68:L69"/>
    <mergeCell ref="A70:A72"/>
    <mergeCell ref="B70:B72"/>
    <mergeCell ref="C70:C72"/>
    <mergeCell ref="D70:E71"/>
    <mergeCell ref="F70:F72"/>
    <mergeCell ref="G70:G72"/>
    <mergeCell ref="H70:H72"/>
    <mergeCell ref="G68:G69"/>
    <mergeCell ref="H68:H69"/>
    <mergeCell ref="I68:I69"/>
    <mergeCell ref="A68:A69"/>
    <mergeCell ref="B68:B69"/>
    <mergeCell ref="C68:C69"/>
    <mergeCell ref="D68:E68"/>
    <mergeCell ref="F68:F69"/>
    <mergeCell ref="D58:E58"/>
    <mergeCell ref="D50:E50"/>
    <mergeCell ref="D54:E54"/>
    <mergeCell ref="D55:E55"/>
    <mergeCell ref="D56:E56"/>
    <mergeCell ref="D57:E57"/>
    <mergeCell ref="L37:L38"/>
    <mergeCell ref="F37:F38"/>
    <mergeCell ref="G37:G38"/>
    <mergeCell ref="H37:H38"/>
    <mergeCell ref="I37:I38"/>
    <mergeCell ref="K37:K38"/>
    <mergeCell ref="D49:E49"/>
    <mergeCell ref="D43:E43"/>
    <mergeCell ref="A37:A38"/>
    <mergeCell ref="B37:B38"/>
    <mergeCell ref="C37:C38"/>
    <mergeCell ref="D37:E37"/>
    <mergeCell ref="D41:E41"/>
    <mergeCell ref="D36:E36"/>
    <mergeCell ref="J37:J38"/>
    <mergeCell ref="F41:F48"/>
    <mergeCell ref="D42:E42"/>
    <mergeCell ref="D47:E47"/>
    <mergeCell ref="D48:E48"/>
    <mergeCell ref="D26:E26"/>
    <mergeCell ref="K27:K33"/>
    <mergeCell ref="D39:E39"/>
    <mergeCell ref="D40:E40"/>
    <mergeCell ref="J27:J33"/>
    <mergeCell ref="D35:E35"/>
    <mergeCell ref="D34:E34"/>
    <mergeCell ref="F27:F33"/>
    <mergeCell ref="G27:G33"/>
    <mergeCell ref="H27:H33"/>
    <mergeCell ref="A27:A33"/>
    <mergeCell ref="B27:B33"/>
    <mergeCell ref="C27:C33"/>
    <mergeCell ref="D27:E27"/>
    <mergeCell ref="A17:A18"/>
    <mergeCell ref="B17:B18"/>
    <mergeCell ref="C17:C18"/>
    <mergeCell ref="J20:J21"/>
    <mergeCell ref="D19:E19"/>
    <mergeCell ref="A20:A21"/>
    <mergeCell ref="B20:B21"/>
    <mergeCell ref="C20:C21"/>
    <mergeCell ref="D20:E20"/>
    <mergeCell ref="F20:F21"/>
    <mergeCell ref="F12:F16"/>
    <mergeCell ref="G12:G16"/>
    <mergeCell ref="H12:H16"/>
    <mergeCell ref="I12:I16"/>
    <mergeCell ref="I9:K9"/>
    <mergeCell ref="L9:L10"/>
    <mergeCell ref="D11:E11"/>
    <mergeCell ref="A12:A16"/>
    <mergeCell ref="B12:B16"/>
    <mergeCell ref="C12:C16"/>
    <mergeCell ref="D12:E12"/>
    <mergeCell ref="J12:J16"/>
    <mergeCell ref="K12:K16"/>
    <mergeCell ref="L12:L16"/>
    <mergeCell ref="A5:L6"/>
    <mergeCell ref="A8:C8"/>
    <mergeCell ref="D8:E10"/>
    <mergeCell ref="F8:F10"/>
    <mergeCell ref="G8:G10"/>
    <mergeCell ref="H8:L8"/>
    <mergeCell ref="A9:A10"/>
    <mergeCell ref="B9:B10"/>
    <mergeCell ref="C9:C10"/>
    <mergeCell ref="H9:H10"/>
    <mergeCell ref="I27:I33"/>
    <mergeCell ref="D17:E17"/>
    <mergeCell ref="I17:I18"/>
    <mergeCell ref="J17:J18"/>
    <mergeCell ref="G17:G18"/>
    <mergeCell ref="H17:H18"/>
    <mergeCell ref="D24:E24"/>
    <mergeCell ref="D22:E22"/>
    <mergeCell ref="D25:E25"/>
    <mergeCell ref="D23:E23"/>
    <mergeCell ref="F49:F57"/>
    <mergeCell ref="K17:K18"/>
    <mergeCell ref="L17:L18"/>
    <mergeCell ref="F17:F18"/>
    <mergeCell ref="K20:K21"/>
    <mergeCell ref="L20:L21"/>
    <mergeCell ref="G20:G21"/>
    <mergeCell ref="H20:H21"/>
    <mergeCell ref="I20:I21"/>
    <mergeCell ref="L27:L33"/>
  </mergeCells>
  <printOptions/>
  <pageMargins left="0.5905511811023623" right="0.5905511811023623" top="0.7874015748031497" bottom="0.7480314960629921" header="0.5118110236220472" footer="0.5118110236220472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2014-02-26T12:51:46Z</cp:lastPrinted>
  <dcterms:created xsi:type="dcterms:W3CDTF">1998-12-09T13:02:10Z</dcterms:created>
  <dcterms:modified xsi:type="dcterms:W3CDTF">2014-02-26T12:52:11Z</dcterms:modified>
  <cp:category/>
  <cp:version/>
  <cp:contentType/>
  <cp:contentStatus/>
</cp:coreProperties>
</file>