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8" sheetId="1" r:id="rId1"/>
  </sheets>
  <definedNames>
    <definedName name="_xlnm.Print_Titles" localSheetId="0">'Załącznik nr 8'!$5:$7</definedName>
  </definedNames>
  <calcPr fullCalcOnLoad="1"/>
</workbook>
</file>

<file path=xl/sharedStrings.xml><?xml version="1.0" encoding="utf-8"?>
<sst xmlns="http://schemas.openxmlformats.org/spreadsheetml/2006/main" count="60" uniqueCount="56">
  <si>
    <t>Dofinansowanie programu budowy przydomowych oczyszczalni scieków na terenie powiati iławskiego</t>
  </si>
  <si>
    <t>4.</t>
  </si>
  <si>
    <t>Dział</t>
  </si>
  <si>
    <t>Rozdział</t>
  </si>
  <si>
    <t>1.</t>
  </si>
  <si>
    <t>2.</t>
  </si>
  <si>
    <t>3.</t>
  </si>
  <si>
    <t>5.</t>
  </si>
  <si>
    <t>7.</t>
  </si>
  <si>
    <t>8.</t>
  </si>
  <si>
    <t>Lp.</t>
  </si>
  <si>
    <t>Ogółem</t>
  </si>
  <si>
    <t>9.</t>
  </si>
  <si>
    <t>Dofinansowanie imprez sportowych i rekreacyjnych dla mieszkańców powiatu</t>
  </si>
  <si>
    <t>Dofinansowanie imprez kulturalnych o zasięgu powiatowym</t>
  </si>
  <si>
    <t>Działania związane z profilaktyką i promocją zdrowia w powiecie iławskim</t>
  </si>
  <si>
    <t>Partycypacja w kosztach rehabilitacji uczestników Warsztatów Terapii Zajęciowej</t>
  </si>
  <si>
    <t>Realizacja programu "Równe Szanse" polegającego na wspieraniu pomocą stypendialną uczniów szkół ponadgimnazjalnych</t>
  </si>
  <si>
    <t>Działania wspomagające technicznie, szkoleniowo, informacyjnie lub finansowo organizacje pozarządowe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</si>
  <si>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</si>
  <si>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</si>
  <si>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</si>
  <si>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</si>
  <si>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</si>
  <si>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</si>
  <si>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</si>
  <si>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Szkolenie rodzin zastępczych</t>
  </si>
  <si>
    <t>§</t>
  </si>
  <si>
    <t>6.</t>
  </si>
  <si>
    <t>Zestawienie planowanych kwot dotacji udzielanych z budżetu jst, realizowanych przez podmioty należące 
i nienależące do sektora finansów publicznych w 2013 r.</t>
  </si>
  <si>
    <r>
      <t>Prywatne Liceum Ogólnokształcące dla Dorosłych w Iławie ul. M. Skłodowskiej 31 (1.096 osób</t>
    </r>
    <r>
      <rPr>
        <sz val="9"/>
        <rFont val="Arial"/>
        <family val="0"/>
      </rPr>
      <t>×</t>
    </r>
    <r>
      <rPr>
        <sz val="9"/>
        <rFont val="Arial CE"/>
        <family val="0"/>
      </rPr>
      <t>48 zł = 52.608 zł)</t>
    </r>
  </si>
  <si>
    <r>
      <t>Zaoczne Liceum Ogólnokształcące dla Dorosłych w Iławie ul. Wiejska 11(700 osób</t>
    </r>
    <r>
      <rPr>
        <sz val="9"/>
        <rFont val="Arial"/>
        <family val="0"/>
      </rPr>
      <t>×48</t>
    </r>
    <r>
      <rPr>
        <sz val="9"/>
        <rFont val="Arial CE"/>
        <family val="0"/>
      </rPr>
      <t xml:space="preserve"> zł = 33.600 zł)</t>
    </r>
  </si>
  <si>
    <r>
      <t>Liceum Ogólnokształcące dla Dorosłych w Iławie ul. Grunwaldzka 13 (800 osób</t>
    </r>
    <r>
      <rPr>
        <sz val="9"/>
        <rFont val="Arial"/>
        <family val="0"/>
      </rPr>
      <t>×</t>
    </r>
    <r>
      <rPr>
        <sz val="9"/>
        <rFont val="Arial CE"/>
        <family val="0"/>
      </rPr>
      <t>48 zł = 38.400 zł)</t>
    </r>
  </si>
  <si>
    <t>Centrum Edukacji WKL Karczewski Łukasz, Lubawa ul. Kupnera 33 (420 osób x 48 zł = 20.160 zł)</t>
  </si>
  <si>
    <r>
      <t>Zaoczne Uzupełniające Liceum Ogólnokształcące dla Dorosłych w Iławie ul. Wiejska 11(216 osób</t>
    </r>
    <r>
      <rPr>
        <sz val="9"/>
        <rFont val="Arial"/>
        <family val="0"/>
      </rPr>
      <t>×55</t>
    </r>
    <r>
      <rPr>
        <sz val="9"/>
        <rFont val="Arial CE"/>
        <family val="0"/>
      </rPr>
      <t xml:space="preserve"> zł = 11.880 zł)</t>
    </r>
  </si>
  <si>
    <t>Centrum Edukacji WKL Karczewski Łukasz, Lubawa ul. Kupnera 33 (320 osób x 119 zł = 38.080 zł)</t>
  </si>
  <si>
    <r>
      <t>Technikum Uzupełniajace dla Dorosłych w Iławie, ul. Grunwaldzka 13 (516 osób</t>
    </r>
    <r>
      <rPr>
        <sz val="9"/>
        <rFont val="Arial"/>
        <family val="0"/>
      </rPr>
      <t xml:space="preserve">×130 </t>
    </r>
    <r>
      <rPr>
        <sz val="9"/>
        <rFont val="Arial CE"/>
        <family val="0"/>
      </rPr>
      <t>zł = 67.080 zł)</t>
    </r>
  </si>
  <si>
    <t>Centrum Edukacji WKL Karczewski Łukasz, Lubawa ul. Kupnera 33 (1.560 osób x 130 zł = 202.800 zł)</t>
  </si>
  <si>
    <t>Zasadnicza Szkoła Zawodowa, Iława ul. Grunwaldzka 13 (192 osoby x 61 zł = 11.712 zł)</t>
  </si>
  <si>
    <r>
      <t xml:space="preserve">Centrum Edukacji Dorosłych "ALFA" Szkoła Policealna ul. Andersa 7, 14-200 Iława (296 osób </t>
    </r>
    <r>
      <rPr>
        <sz val="9"/>
        <rFont val="Arial"/>
        <family val="0"/>
      </rPr>
      <t>×119</t>
    </r>
    <r>
      <rPr>
        <sz val="9"/>
        <rFont val="Arial CE"/>
        <family val="0"/>
      </rPr>
      <t xml:space="preserve"> zł = 35.224 zł)</t>
    </r>
  </si>
  <si>
    <r>
      <t xml:space="preserve">Policealne Studium Zawodowe ul. Grunwaldzka 13, 14-200 Iława 
(1.080 osób </t>
    </r>
    <r>
      <rPr>
        <sz val="9"/>
        <rFont val="Arial"/>
        <family val="0"/>
      </rPr>
      <t>×119</t>
    </r>
    <r>
      <rPr>
        <sz val="9"/>
        <rFont val="Arial CE"/>
        <family val="0"/>
      </rPr>
      <t xml:space="preserve"> zł = 128.520 zł)</t>
    </r>
  </si>
  <si>
    <t>Zapewnienie bezpiecznego wypoczynku na wodzie wypoczywającym mieszkańcom powiatu oraz przybyłym turystom</t>
  </si>
  <si>
    <t>10.</t>
  </si>
  <si>
    <t>Dotacja na dofinansowanie kosztów realizacji inwestycji "Rozbudowa i modernizacja obiektu Powiatowego Szpitala w Iławie - pomieszczenia bryły A wraz z zagospodarowaniem przyległego terenu - ETAP I"</t>
  </si>
  <si>
    <t>Dofinansowanie zadania pn.: "Termomodernizacja budynku parafialnego" realizowanego przez Parafię Greckokatolicką p.w. Jana Apostoła w Iławie</t>
  </si>
  <si>
    <r>
      <t>Policealne Studium Medyczne ul. Sienkiewicza 1, 14-200 Iława 
(736 osób</t>
    </r>
    <r>
      <rPr>
        <sz val="9"/>
        <rFont val="Arial"/>
        <family val="0"/>
      </rPr>
      <t>×857,68</t>
    </r>
    <r>
      <rPr>
        <sz val="9"/>
        <rFont val="Arial CE"/>
        <family val="0"/>
      </rPr>
      <t xml:space="preserve"> zł = 631.260 zł)</t>
    </r>
  </si>
  <si>
    <t>11.</t>
  </si>
  <si>
    <t>12.</t>
  </si>
  <si>
    <t>Ograniczenie zjawiska wykluczenia społecznego wśród starszych osób z niepełnosprawnością ruchową</t>
  </si>
  <si>
    <t xml:space="preserve"> 1. Warsztaty Terapii Zajęciowej w Iławie - 90.420,-zł</t>
  </si>
  <si>
    <t xml:space="preserve"> 2. Warsztaty Terapii Zajęciowej w Lubawie - 49.320,-zł</t>
  </si>
  <si>
    <t xml:space="preserve"> 3. Warsztaty Terapii Zajęciowej w Suszu - 57.540,-zł</t>
  </si>
  <si>
    <t>13.</t>
  </si>
  <si>
    <t xml:space="preserve">            z dnia 30 grudnia 2013 roku</t>
  </si>
  <si>
    <t xml:space="preserve">            Załącznik Nr 8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</si>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</sst>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  <numFmt numFmtId="182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Arial"/>
      <family val="0"/>
    </font>
    <font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Arial CE"/>
      <family val="0"/>
    </font>
    <font>
      <b/>
      <sz val="11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.75390625" style="24" customWidth="1"/>
    <col min="2" max="2" width="5.625" style="28" bestFit="1" customWidth="1"/>
    <col min="3" max="3" width="8.00390625" style="28" customWidth="1"/>
    <col min="4" max="4" width="5.625" style="28" bestFit="1" customWidth="1"/>
    <col min="5" max="5" width="52.375" style="24" customWidth="1"/>
    <col min="6" max="6" width="16.125" style="24" customWidth="1"/>
    <col min="7" max="7" width="18.75390625" style="24" customWidth="1"/>
    <col min="8" max="8" width="15.375" style="24" customWidth="1"/>
    <col min="9" max="16384" width="9.125" style="24" customWidth="1"/>
  </cols>
  <sheetData>
    <row r="1" spans="1:8" s="3" customFormat="1" ht="15" customHeight="1">
      <c r="A1" s="30"/>
      <c r="B1" s="31"/>
      <c r="C1" s="31"/>
      <c r="D1" s="31"/>
      <c r="E1" s="30"/>
      <c r="F1" s="30"/>
      <c r="G1" s="30"/>
      <c r="H1" s="40" t="s">
        <v>54</v>
      </c>
    </row>
    <row r="2" spans="1:8" s="3" customFormat="1" ht="15" customHeight="1">
      <c r="A2" s="30"/>
      <c r="B2" s="31"/>
      <c r="C2" s="31"/>
      <c r="D2" s="31"/>
      <c r="E2" s="30"/>
      <c r="F2" s="30"/>
      <c r="G2" s="32"/>
      <c r="H2" s="41" t="s">
        <v>55</v>
      </c>
    </row>
    <row r="3" spans="1:8" s="3" customFormat="1" ht="15" customHeight="1">
      <c r="A3" s="30"/>
      <c r="B3" s="31"/>
      <c r="C3" s="31"/>
      <c r="D3" s="31"/>
      <c r="E3" s="30"/>
      <c r="F3" s="30"/>
      <c r="G3" s="30"/>
      <c r="H3" s="40" t="s">
        <v>53</v>
      </c>
    </row>
    <row r="4" spans="1:10" ht="47.25" customHeight="1">
      <c r="A4" s="68" t="s">
        <v>29</v>
      </c>
      <c r="B4" s="68"/>
      <c r="C4" s="68"/>
      <c r="D4" s="68"/>
      <c r="E4" s="68"/>
      <c r="F4" s="68"/>
      <c r="G4" s="68"/>
      <c r="H4" s="68"/>
      <c r="J4" s="25"/>
    </row>
    <row r="5" spans="1:8" s="23" customFormat="1" ht="18.75" customHeight="1">
      <c r="A5" s="47" t="s">
        <v>10</v>
      </c>
      <c r="B5" s="47" t="s">
        <v>2</v>
      </c>
      <c r="C5" s="47" t="s">
        <v>3</v>
      </c>
      <c r="D5" s="47" t="s">
        <v>27</v>
      </c>
      <c r="E5" s="47" t="s">
        <v>19</v>
      </c>
      <c r="F5" s="50" t="s">
        <v>20</v>
      </c>
      <c r="G5" s="51"/>
      <c r="H5" s="52"/>
    </row>
    <row r="6" spans="1:8" s="23" customFormat="1" ht="18.75" customHeight="1">
      <c r="A6" s="48"/>
      <c r="B6" s="48"/>
      <c r="C6" s="48"/>
      <c r="D6" s="48"/>
      <c r="E6" s="49"/>
      <c r="F6" s="33" t="s">
        <v>21</v>
      </c>
      <c r="G6" s="33" t="s">
        <v>22</v>
      </c>
      <c r="H6" s="33" t="s">
        <v>23</v>
      </c>
    </row>
    <row r="7" spans="1:8" s="7" customFormat="1" ht="14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s="3" customFormat="1" ht="21.75" customHeight="1">
      <c r="A8" s="44" t="s">
        <v>24</v>
      </c>
      <c r="B8" s="45"/>
      <c r="C8" s="45"/>
      <c r="D8" s="45"/>
      <c r="E8" s="46"/>
      <c r="F8" s="8">
        <f>SUM(F9:F10)</f>
        <v>0</v>
      </c>
      <c r="G8" s="8">
        <f>SUM(G9:G10)</f>
        <v>98060</v>
      </c>
      <c r="H8" s="8">
        <f>SUM(H9:H10)</f>
        <v>0</v>
      </c>
    </row>
    <row r="9" spans="1:8" s="3" customFormat="1" ht="39.75" customHeight="1">
      <c r="A9" s="9" t="s">
        <v>4</v>
      </c>
      <c r="B9" s="4">
        <v>851</v>
      </c>
      <c r="C9" s="4">
        <v>85111</v>
      </c>
      <c r="D9" s="4">
        <v>6227</v>
      </c>
      <c r="E9" s="43" t="s">
        <v>43</v>
      </c>
      <c r="F9" s="10">
        <v>0</v>
      </c>
      <c r="G9" s="10">
        <v>98060</v>
      </c>
      <c r="H9" s="10">
        <v>0</v>
      </c>
    </row>
    <row r="10" spans="1:8" s="3" customFormat="1" ht="39.75" customHeight="1">
      <c r="A10" s="9" t="s">
        <v>5</v>
      </c>
      <c r="B10" s="4">
        <v>851</v>
      </c>
      <c r="C10" s="4">
        <v>85111</v>
      </c>
      <c r="D10" s="4">
        <v>6229</v>
      </c>
      <c r="E10" s="42" t="s">
        <v>43</v>
      </c>
      <c r="F10" s="11">
        <v>0</v>
      </c>
      <c r="G10" s="10">
        <v>0</v>
      </c>
      <c r="H10" s="10">
        <v>0</v>
      </c>
    </row>
    <row r="11" spans="1:8" s="3" customFormat="1" ht="21.75" customHeight="1">
      <c r="A11" s="44" t="s">
        <v>25</v>
      </c>
      <c r="B11" s="45"/>
      <c r="C11" s="45"/>
      <c r="D11" s="45"/>
      <c r="E11" s="46"/>
      <c r="F11" s="8">
        <f>SUM(F12:F37)</f>
        <v>0</v>
      </c>
      <c r="G11" s="8">
        <f>SUM(G12:G37)</f>
        <v>1271324</v>
      </c>
      <c r="H11" s="8">
        <f>SUM(H12:H37)</f>
        <v>403880</v>
      </c>
    </row>
    <row r="12" spans="1:8" s="3" customFormat="1" ht="27.75" customHeight="1">
      <c r="A12" s="22" t="s">
        <v>4</v>
      </c>
      <c r="B12" s="4">
        <v>750</v>
      </c>
      <c r="C12" s="4">
        <v>75095</v>
      </c>
      <c r="D12" s="4">
        <v>2820</v>
      </c>
      <c r="E12" s="2" t="s">
        <v>18</v>
      </c>
      <c r="F12" s="12">
        <v>0</v>
      </c>
      <c r="G12" s="10">
        <v>0</v>
      </c>
      <c r="H12" s="13">
        <v>20600</v>
      </c>
    </row>
    <row r="13" spans="1:8" s="3" customFormat="1" ht="27.75" customHeight="1">
      <c r="A13" s="22" t="s">
        <v>5</v>
      </c>
      <c r="B13" s="4">
        <v>754</v>
      </c>
      <c r="C13" s="4">
        <v>75415</v>
      </c>
      <c r="D13" s="4">
        <v>2820</v>
      </c>
      <c r="E13" s="2" t="s">
        <v>41</v>
      </c>
      <c r="F13" s="12">
        <v>0</v>
      </c>
      <c r="G13" s="10">
        <v>0</v>
      </c>
      <c r="H13" s="13">
        <v>9000</v>
      </c>
    </row>
    <row r="14" spans="1:8" s="39" customFormat="1" ht="27.75" customHeight="1">
      <c r="A14" s="53" t="s">
        <v>6</v>
      </c>
      <c r="B14" s="56">
        <v>801</v>
      </c>
      <c r="C14" s="56">
        <v>80120</v>
      </c>
      <c r="D14" s="56">
        <v>2540</v>
      </c>
      <c r="E14" s="16" t="s">
        <v>30</v>
      </c>
      <c r="F14" s="10">
        <v>0</v>
      </c>
      <c r="G14" s="14">
        <v>52608</v>
      </c>
      <c r="H14" s="10">
        <v>0</v>
      </c>
    </row>
    <row r="15" spans="1:8" s="39" customFormat="1" ht="27.75" customHeight="1">
      <c r="A15" s="54"/>
      <c r="B15" s="57"/>
      <c r="C15" s="57"/>
      <c r="D15" s="57"/>
      <c r="E15" s="16" t="s">
        <v>31</v>
      </c>
      <c r="F15" s="10">
        <v>0</v>
      </c>
      <c r="G15" s="14">
        <v>33600</v>
      </c>
      <c r="H15" s="10">
        <v>0</v>
      </c>
    </row>
    <row r="16" spans="1:8" s="39" customFormat="1" ht="27.75" customHeight="1">
      <c r="A16" s="54"/>
      <c r="B16" s="57"/>
      <c r="C16" s="57"/>
      <c r="D16" s="57"/>
      <c r="E16" s="16" t="s">
        <v>32</v>
      </c>
      <c r="F16" s="10">
        <v>0</v>
      </c>
      <c r="G16" s="14">
        <v>38400</v>
      </c>
      <c r="H16" s="10">
        <v>0</v>
      </c>
    </row>
    <row r="17" spans="1:8" s="39" customFormat="1" ht="27.75" customHeight="1">
      <c r="A17" s="54"/>
      <c r="B17" s="57"/>
      <c r="C17" s="57"/>
      <c r="D17" s="57"/>
      <c r="E17" s="16" t="s">
        <v>33</v>
      </c>
      <c r="F17" s="10">
        <v>0</v>
      </c>
      <c r="G17" s="14">
        <v>20160</v>
      </c>
      <c r="H17" s="10">
        <v>0</v>
      </c>
    </row>
    <row r="18" spans="1:8" s="39" customFormat="1" ht="27.75" customHeight="1">
      <c r="A18" s="55"/>
      <c r="B18" s="58"/>
      <c r="C18" s="58"/>
      <c r="D18" s="58"/>
      <c r="E18" s="16" t="s">
        <v>34</v>
      </c>
      <c r="F18" s="10">
        <v>0</v>
      </c>
      <c r="G18" s="14">
        <v>11880</v>
      </c>
      <c r="H18" s="10">
        <v>0</v>
      </c>
    </row>
    <row r="19" spans="1:8" s="39" customFormat="1" ht="27.75" customHeight="1">
      <c r="A19" s="53" t="s">
        <v>1</v>
      </c>
      <c r="B19" s="56">
        <v>801</v>
      </c>
      <c r="C19" s="56">
        <v>80130</v>
      </c>
      <c r="D19" s="56">
        <v>2540</v>
      </c>
      <c r="E19" s="17" t="s">
        <v>39</v>
      </c>
      <c r="F19" s="10">
        <v>0</v>
      </c>
      <c r="G19" s="13">
        <v>35224</v>
      </c>
      <c r="H19" s="10">
        <v>0</v>
      </c>
    </row>
    <row r="20" spans="1:8" s="39" customFormat="1" ht="27.75" customHeight="1">
      <c r="A20" s="66"/>
      <c r="B20" s="58"/>
      <c r="C20" s="58"/>
      <c r="D20" s="58"/>
      <c r="E20" s="16" t="s">
        <v>35</v>
      </c>
      <c r="F20" s="10">
        <v>0</v>
      </c>
      <c r="G20" s="13">
        <v>38080</v>
      </c>
      <c r="H20" s="10">
        <v>0</v>
      </c>
    </row>
    <row r="21" spans="1:8" s="39" customFormat="1" ht="27" customHeight="1">
      <c r="A21" s="53" t="s">
        <v>1</v>
      </c>
      <c r="B21" s="56">
        <v>801</v>
      </c>
      <c r="C21" s="56">
        <v>80130</v>
      </c>
      <c r="D21" s="56">
        <v>2540</v>
      </c>
      <c r="E21" s="17" t="s">
        <v>40</v>
      </c>
      <c r="F21" s="10">
        <v>0</v>
      </c>
      <c r="G21" s="13">
        <v>128520</v>
      </c>
      <c r="H21" s="10">
        <v>0</v>
      </c>
    </row>
    <row r="22" spans="1:8" s="39" customFormat="1" ht="27" customHeight="1">
      <c r="A22" s="65"/>
      <c r="B22" s="57"/>
      <c r="C22" s="57"/>
      <c r="D22" s="57"/>
      <c r="E22" s="18" t="s">
        <v>36</v>
      </c>
      <c r="F22" s="10">
        <v>0</v>
      </c>
      <c r="G22" s="13">
        <v>67080</v>
      </c>
      <c r="H22" s="10">
        <v>0</v>
      </c>
    </row>
    <row r="23" spans="1:8" s="39" customFormat="1" ht="27" customHeight="1">
      <c r="A23" s="65"/>
      <c r="B23" s="57"/>
      <c r="C23" s="57"/>
      <c r="D23" s="57"/>
      <c r="E23" s="16" t="s">
        <v>37</v>
      </c>
      <c r="F23" s="10">
        <v>0</v>
      </c>
      <c r="G23" s="13">
        <v>202800</v>
      </c>
      <c r="H23" s="10">
        <v>0</v>
      </c>
    </row>
    <row r="24" spans="1:8" s="39" customFormat="1" ht="27" customHeight="1">
      <c r="A24" s="65"/>
      <c r="B24" s="57"/>
      <c r="C24" s="57"/>
      <c r="D24" s="57"/>
      <c r="E24" s="16" t="s">
        <v>38</v>
      </c>
      <c r="F24" s="10">
        <v>0</v>
      </c>
      <c r="G24" s="13">
        <v>11712</v>
      </c>
      <c r="H24" s="10">
        <v>0</v>
      </c>
    </row>
    <row r="25" spans="1:8" s="39" customFormat="1" ht="27" customHeight="1">
      <c r="A25" s="66"/>
      <c r="B25" s="58"/>
      <c r="C25" s="58"/>
      <c r="D25" s="58"/>
      <c r="E25" s="18" t="s">
        <v>45</v>
      </c>
      <c r="F25" s="10">
        <v>0</v>
      </c>
      <c r="G25" s="13">
        <v>631260</v>
      </c>
      <c r="H25" s="10">
        <v>0</v>
      </c>
    </row>
    <row r="26" spans="1:8" s="3" customFormat="1" ht="27.75" customHeight="1">
      <c r="A26" s="22" t="s">
        <v>7</v>
      </c>
      <c r="B26" s="4">
        <v>851</v>
      </c>
      <c r="C26" s="4">
        <v>85195</v>
      </c>
      <c r="D26" s="4">
        <v>2820</v>
      </c>
      <c r="E26" s="2" t="s">
        <v>15</v>
      </c>
      <c r="F26" s="34">
        <v>0</v>
      </c>
      <c r="G26" s="35">
        <v>0</v>
      </c>
      <c r="H26" s="35">
        <v>19000</v>
      </c>
    </row>
    <row r="27" spans="1:8" s="3" customFormat="1" ht="16.5" customHeight="1">
      <c r="A27" s="29" t="s">
        <v>28</v>
      </c>
      <c r="B27" s="20">
        <v>852</v>
      </c>
      <c r="C27" s="20">
        <v>85204</v>
      </c>
      <c r="D27" s="20">
        <v>2820</v>
      </c>
      <c r="E27" s="2" t="s">
        <v>26</v>
      </c>
      <c r="F27" s="36">
        <v>0</v>
      </c>
      <c r="G27" s="37">
        <v>0</v>
      </c>
      <c r="H27" s="37">
        <v>35000</v>
      </c>
    </row>
    <row r="28" spans="1:8" s="3" customFormat="1" ht="27" customHeight="1">
      <c r="A28" s="29" t="s">
        <v>8</v>
      </c>
      <c r="B28" s="20">
        <v>853</v>
      </c>
      <c r="C28" s="20">
        <v>85311</v>
      </c>
      <c r="D28" s="20">
        <v>2820</v>
      </c>
      <c r="E28" s="2" t="s">
        <v>48</v>
      </c>
      <c r="F28" s="36">
        <v>0</v>
      </c>
      <c r="G28" s="37">
        <v>0</v>
      </c>
      <c r="H28" s="37">
        <v>3000</v>
      </c>
    </row>
    <row r="29" spans="1:8" s="3" customFormat="1" ht="27" customHeight="1">
      <c r="A29" s="53" t="s">
        <v>9</v>
      </c>
      <c r="B29" s="56">
        <v>853</v>
      </c>
      <c r="C29" s="56">
        <v>85311</v>
      </c>
      <c r="D29" s="56">
        <v>2580</v>
      </c>
      <c r="E29" s="2" t="s">
        <v>16</v>
      </c>
      <c r="F29" s="59">
        <v>0</v>
      </c>
      <c r="G29" s="62">
        <v>0</v>
      </c>
      <c r="H29" s="62">
        <v>197280</v>
      </c>
    </row>
    <row r="30" spans="1:8" s="3" customFormat="1" ht="15.75" customHeight="1">
      <c r="A30" s="65"/>
      <c r="B30" s="57"/>
      <c r="C30" s="57"/>
      <c r="D30" s="57"/>
      <c r="E30" s="1" t="s">
        <v>49</v>
      </c>
      <c r="F30" s="60"/>
      <c r="G30" s="63"/>
      <c r="H30" s="63"/>
    </row>
    <row r="31" spans="1:8" s="3" customFormat="1" ht="15.75" customHeight="1">
      <c r="A31" s="65"/>
      <c r="B31" s="57"/>
      <c r="C31" s="57"/>
      <c r="D31" s="57"/>
      <c r="E31" s="1" t="s">
        <v>50</v>
      </c>
      <c r="F31" s="60"/>
      <c r="G31" s="63"/>
      <c r="H31" s="63"/>
    </row>
    <row r="32" spans="1:8" s="3" customFormat="1" ht="15.75" customHeight="1">
      <c r="A32" s="66"/>
      <c r="B32" s="58"/>
      <c r="C32" s="58"/>
      <c r="D32" s="58"/>
      <c r="E32" s="1" t="s">
        <v>51</v>
      </c>
      <c r="F32" s="61"/>
      <c r="G32" s="64"/>
      <c r="H32" s="64"/>
    </row>
    <row r="33" spans="1:8" s="3" customFormat="1" ht="27.75" customHeight="1">
      <c r="A33" s="22" t="s">
        <v>12</v>
      </c>
      <c r="B33" s="4">
        <v>854</v>
      </c>
      <c r="C33" s="4">
        <v>85415</v>
      </c>
      <c r="D33" s="4">
        <v>2820</v>
      </c>
      <c r="E33" s="2" t="s">
        <v>17</v>
      </c>
      <c r="F33" s="34">
        <v>0</v>
      </c>
      <c r="G33" s="35">
        <v>0</v>
      </c>
      <c r="H33" s="35">
        <v>15000</v>
      </c>
    </row>
    <row r="34" spans="1:13" s="3" customFormat="1" ht="27" customHeight="1">
      <c r="A34" s="22" t="s">
        <v>42</v>
      </c>
      <c r="B34" s="4">
        <v>900</v>
      </c>
      <c r="C34" s="4">
        <v>90019</v>
      </c>
      <c r="D34" s="4">
        <v>6230</v>
      </c>
      <c r="E34" s="19" t="s">
        <v>0</v>
      </c>
      <c r="F34" s="34">
        <v>0</v>
      </c>
      <c r="G34" s="35">
        <v>0</v>
      </c>
      <c r="H34" s="38">
        <v>40000</v>
      </c>
      <c r="I34" s="26"/>
      <c r="J34" s="26"/>
      <c r="K34" s="26"/>
      <c r="L34" s="26"/>
      <c r="M34" s="26"/>
    </row>
    <row r="35" spans="1:13" s="3" customFormat="1" ht="36">
      <c r="A35" s="22" t="s">
        <v>46</v>
      </c>
      <c r="B35" s="4">
        <v>900</v>
      </c>
      <c r="C35" s="4">
        <v>90019</v>
      </c>
      <c r="D35" s="5">
        <v>6230</v>
      </c>
      <c r="E35" s="19" t="s">
        <v>44</v>
      </c>
      <c r="F35" s="34">
        <v>0</v>
      </c>
      <c r="G35" s="35">
        <v>0</v>
      </c>
      <c r="H35" s="38">
        <v>10000</v>
      </c>
      <c r="I35" s="26"/>
      <c r="J35" s="26"/>
      <c r="K35" s="26"/>
      <c r="L35" s="26"/>
      <c r="M35" s="26"/>
    </row>
    <row r="36" spans="1:13" s="3" customFormat="1" ht="16.5" customHeight="1">
      <c r="A36" s="22" t="s">
        <v>47</v>
      </c>
      <c r="B36" s="4">
        <v>921</v>
      </c>
      <c r="C36" s="4">
        <v>92105</v>
      </c>
      <c r="D36" s="4">
        <v>2820</v>
      </c>
      <c r="E36" s="2" t="s">
        <v>14</v>
      </c>
      <c r="F36" s="34">
        <v>0</v>
      </c>
      <c r="G36" s="35">
        <v>0</v>
      </c>
      <c r="H36" s="35">
        <v>12000</v>
      </c>
      <c r="I36" s="27"/>
      <c r="J36" s="27"/>
      <c r="K36" s="27"/>
      <c r="L36" s="27"/>
      <c r="M36" s="27"/>
    </row>
    <row r="37" spans="1:8" s="3" customFormat="1" ht="27" customHeight="1">
      <c r="A37" s="22" t="s">
        <v>52</v>
      </c>
      <c r="B37" s="4">
        <v>926</v>
      </c>
      <c r="C37" s="4">
        <v>92695</v>
      </c>
      <c r="D37" s="4">
        <v>2820</v>
      </c>
      <c r="E37" s="2" t="s">
        <v>13</v>
      </c>
      <c r="F37" s="34">
        <v>0</v>
      </c>
      <c r="G37" s="35">
        <v>0</v>
      </c>
      <c r="H37" s="35">
        <v>43000</v>
      </c>
    </row>
    <row r="38" spans="1:8" s="3" customFormat="1" ht="18.75" customHeight="1">
      <c r="A38" s="67" t="s">
        <v>11</v>
      </c>
      <c r="B38" s="67"/>
      <c r="C38" s="67"/>
      <c r="D38" s="67"/>
      <c r="E38" s="67"/>
      <c r="F38" s="15">
        <f>SUM(F8,F11)</f>
        <v>0</v>
      </c>
      <c r="G38" s="15">
        <f>SUM(G8,G11)</f>
        <v>1369384</v>
      </c>
      <c r="H38" s="21">
        <f>SUM(H8,H11)</f>
        <v>403880</v>
      </c>
    </row>
  </sheetData>
  <mergeCells count="29">
    <mergeCell ref="A21:A25"/>
    <mergeCell ref="A19:A20"/>
    <mergeCell ref="A38:E38"/>
    <mergeCell ref="A29:A32"/>
    <mergeCell ref="B29:B32"/>
    <mergeCell ref="C29:C32"/>
    <mergeCell ref="D29:D32"/>
    <mergeCell ref="F29:F32"/>
    <mergeCell ref="G29:G32"/>
    <mergeCell ref="H29:H32"/>
    <mergeCell ref="B19:B20"/>
    <mergeCell ref="C19:C20"/>
    <mergeCell ref="D19:D20"/>
    <mergeCell ref="C21:C25"/>
    <mergeCell ref="D21:D25"/>
    <mergeCell ref="B21:B25"/>
    <mergeCell ref="A14:A18"/>
    <mergeCell ref="B14:B18"/>
    <mergeCell ref="C14:C18"/>
    <mergeCell ref="D14:D18"/>
    <mergeCell ref="A8:E8"/>
    <mergeCell ref="A11:E11"/>
    <mergeCell ref="A4:H4"/>
    <mergeCell ref="A5:A6"/>
    <mergeCell ref="B5:B6"/>
    <mergeCell ref="C5:C6"/>
    <mergeCell ref="D5:D6"/>
    <mergeCell ref="E5:E6"/>
    <mergeCell ref="F5:H5"/>
  </mergeCells>
  <printOptions horizontalCentered="1"/>
  <pageMargins left="0.7874015748031497" right="0.7874015748031497" top="0.63" bottom="0.65" header="0.5118110236220472" footer="0.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2013-12-27T14:46:31Z</cp:lastPrinted>
  <dcterms:created xsi:type="dcterms:W3CDTF">1998-12-09T13:02:10Z</dcterms:created>
  <dcterms:modified xsi:type="dcterms:W3CDTF">2013-12-27T14:48:39Z</dcterms:modified>
  <cp:category/>
  <cp:version/>
  <cp:contentType/>
  <cp:contentStatus/>
</cp:coreProperties>
</file>