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030" activeTab="1"/>
  </bookViews>
  <sheets>
    <sheet name="dotacja przedmiotowa" sheetId="1" r:id="rId1"/>
    <sheet name="zał nr 11- Gospodarstwa" sheetId="2" r:id="rId2"/>
    <sheet name="zał nr 10- Srodki specjalne" sheetId="3" r:id="rId3"/>
  </sheets>
  <definedNames>
    <definedName name="_xlnm.Print_Area" localSheetId="1">'zał nr 11- Gospodarstwa'!$A:$IV</definedName>
  </definedNames>
  <calcPr fullCalcOnLoad="1"/>
</workbook>
</file>

<file path=xl/sharedStrings.xml><?xml version="1.0" encoding="utf-8"?>
<sst xmlns="http://schemas.openxmlformats.org/spreadsheetml/2006/main" count="108" uniqueCount="64">
  <si>
    <t>Lp.</t>
  </si>
  <si>
    <t>Wyszczególnienie</t>
  </si>
  <si>
    <t>Przychody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</si>
  <si>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</si>
  <si>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</si>
  <si>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</si>
  <si>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</si>
  <si>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</si>
  <si>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</si>
  <si>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</si>
  <si>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</si>
  <si>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</si>
  <si>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</si>
  <si>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</si>
  <si>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-</t>
  </si>
  <si>
    <t>Inspekcja Weterynaryjna - Powiatowy Inspektorat Weterynarii w Iławie</t>
  </si>
  <si>
    <t>Zespół Szkół w Iławie, ul. Kopernika 8a</t>
  </si>
  <si>
    <t>Zespół Szkół Rolniczych w Kisielicach</t>
  </si>
  <si>
    <t>Zespół Szkół w Lubawie</t>
  </si>
  <si>
    <t>Specjalny Ośrodek Szkolno-Wychowawczy w Iławie</t>
  </si>
  <si>
    <t>Zespół Szkół Zawodowych w Iławie, ul. Mierosławskiego 10</t>
  </si>
  <si>
    <t>Razem</t>
  </si>
  <si>
    <t>I</t>
  </si>
  <si>
    <t>ZAKŁADY BUDŻETOWE</t>
  </si>
  <si>
    <t>II</t>
  </si>
  <si>
    <t>GOSPODARSTWA POMOCNICZE  w tym:</t>
  </si>
  <si>
    <t>Zespół Szkół Rolniczych Gospodarstwo Pomocnicze w Kisielicach, ul. Szkolna 4</t>
  </si>
  <si>
    <t>Gospodarstwo Pomocnicze Starosty Powiatowego Administracja Budynku w Iławie, ul. Andersa 2a</t>
  </si>
  <si>
    <t>ŚRODKI SPECJALNE w tym:</t>
  </si>
  <si>
    <t>Powiatowy Zarząd Dróg w Iławie</t>
  </si>
  <si>
    <t>Zespół Szkół Warsztaty Szkolne w Lubawie,                                        ul. Kupnera 123</t>
  </si>
  <si>
    <t>w tym: wpłata                   do budżetu</t>
  </si>
  <si>
    <t>w tym: dotacja                                                                                                                                        z budżetu</t>
  </si>
  <si>
    <t xml:space="preserve">Szkolne Schronisko Młodzieżowe w Jażdżówkach </t>
  </si>
  <si>
    <t>Zespół Szkół w Suszu</t>
  </si>
  <si>
    <t>Zespół Szkół Ogólnokształcących w Iławie</t>
  </si>
  <si>
    <r>
      <t xml:space="preserve">                        </t>
    </r>
    <r>
      <rPr>
        <b/>
        <u val="single"/>
        <sz val="14"/>
        <rFont val="Arial CE"/>
        <family val="2"/>
      </rPr>
      <t xml:space="preserve">PLANY PRZYCHODÓW I WYDATKÓW ZAKŁADÓW BUDŻETOWYCH,  </t>
    </r>
  </si>
  <si>
    <t>Wydatki</t>
  </si>
  <si>
    <t>Dom Pomocy Społecznej w Lubawie</t>
  </si>
  <si>
    <r>
      <t xml:space="preserve">       </t>
    </r>
    <r>
      <rPr>
        <b/>
        <u val="single"/>
        <sz val="14"/>
        <rFont val="Arial CE"/>
        <family val="2"/>
      </rPr>
      <t xml:space="preserve">PLANY PRZYCHODÓW I WYDATKÓW  ŚRODKÓW SPECJALNYCH NA ROK 2003 (w zł) </t>
    </r>
  </si>
  <si>
    <t>Stan środków pieniężnych na pocz. Roku 2003</t>
  </si>
  <si>
    <t>Stan środków pieniężnych na koniec roku 2003</t>
  </si>
  <si>
    <r>
      <t xml:space="preserve">                                   </t>
    </r>
    <r>
      <rPr>
        <b/>
        <u val="single"/>
        <sz val="14"/>
        <rFont val="Arial CE"/>
        <family val="2"/>
      </rPr>
      <t>GOSPODARSTW POMOCNICZYCH NA ROK 2003 (w zł)</t>
    </r>
  </si>
  <si>
    <t>Stan środków obrotowych na pocz. Roku 2003</t>
  </si>
  <si>
    <t>Stan środków obrotowych na koniec roku 2003</t>
  </si>
  <si>
    <t xml:space="preserve">                        Załącznik Nr 8</t>
  </si>
  <si>
    <t xml:space="preserve">                        do Uchwały Rady Powiatu Nr VI /        /2003</t>
  </si>
  <si>
    <t xml:space="preserve">                        z dnia 27 marca 2003 r.</t>
  </si>
  <si>
    <t xml:space="preserve">            do Uchwały Rady Powiatu Nr VI /        /2003</t>
  </si>
  <si>
    <t xml:space="preserve">            z dnia 27 marca 2003 r.</t>
  </si>
  <si>
    <t xml:space="preserve">            Załącznik Nr 10</t>
  </si>
  <si>
    <t>Zespół Skół Warsztaty Szkolne w Iławie ul. 1-go Maja 8a</t>
  </si>
  <si>
    <t>Zespól Szkół Warsztaty Szkolne w Iławie ul. Mierosławskiego 10</t>
  </si>
  <si>
    <t>Centrum Kształcenia Praktycznego w Iławie</t>
  </si>
  <si>
    <t>Rady Powiatu Iławskiego</t>
  </si>
  <si>
    <t xml:space="preserve">z dnia 17 czerwca 2003 roku     </t>
  </si>
  <si>
    <t>(w złotych)</t>
  </si>
  <si>
    <t>Zakres</t>
  </si>
  <si>
    <t>Dotacje przedmiotowe dla gospodarstw pomocniczych</t>
  </si>
  <si>
    <t>Zespół Szkół Rolniczych Gospodarstwo Pomocnicze                 ul. Szkolna 4, 14-220 Kisielice</t>
  </si>
  <si>
    <t>Nazwa jednostki otrzymujacej dotację</t>
  </si>
  <si>
    <t>Kwota dotacji</t>
  </si>
  <si>
    <r>
      <t xml:space="preserve">Załącznik Nr 5 do Uchwały Nr </t>
    </r>
    <r>
      <rPr>
        <sz val="11"/>
        <rFont val="Arial CE"/>
        <family val="2"/>
      </rPr>
      <t>VIII/        /2003</t>
    </r>
  </si>
  <si>
    <t>zakup inwestycyjny                   -  prasa zwijająca Z 569/1 (cena 38 000,00)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</si>
</sst>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15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u val="single"/>
      <sz val="13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0" xfId="0" applyFill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1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6">
      <selection activeCell="C8" sqref="C8"/>
    </sheetView>
  </sheetViews>
  <sheetFormatPr defaultColWidth="9.00390625" defaultRowHeight="12.75"/>
  <cols>
    <col min="1" max="1" width="27.875" style="0" customWidth="1"/>
    <col min="2" max="2" width="25.00390625" style="0" customWidth="1"/>
    <col min="3" max="3" width="22.375" style="0" customWidth="1"/>
  </cols>
  <sheetData>
    <row r="1" spans="2:3" ht="15">
      <c r="B1" s="37" t="s">
        <v>62</v>
      </c>
      <c r="C1" s="37"/>
    </row>
    <row r="2" spans="2:3" ht="14.25">
      <c r="B2" s="38" t="s">
        <v>54</v>
      </c>
      <c r="C2" s="38"/>
    </row>
    <row r="3" spans="2:3" ht="14.25">
      <c r="B3" s="39" t="s">
        <v>55</v>
      </c>
      <c r="C3" s="39"/>
    </row>
    <row r="4" spans="2:3" ht="14.25">
      <c r="B4" s="39"/>
      <c r="C4" s="39"/>
    </row>
    <row r="5" spans="2:3" ht="14.25">
      <c r="B5" s="39"/>
      <c r="C5" s="39"/>
    </row>
    <row r="6" spans="1:3" s="52" customFormat="1" ht="19.5" customHeight="1">
      <c r="A6" s="56" t="s">
        <v>58</v>
      </c>
      <c r="B6" s="56"/>
      <c r="C6" s="56"/>
    </row>
    <row r="7" spans="1:3" s="52" customFormat="1" ht="19.5" customHeight="1">
      <c r="A7" s="56"/>
      <c r="B7" s="56"/>
      <c r="C7" s="56"/>
    </row>
    <row r="8" spans="1:3" ht="31.5" customHeight="1" thickBot="1">
      <c r="A8" s="49"/>
      <c r="B8" s="49"/>
      <c r="C8" s="51" t="s">
        <v>56</v>
      </c>
    </row>
    <row r="9" spans="1:3" s="27" customFormat="1" ht="19.5" customHeight="1">
      <c r="A9" s="57" t="s">
        <v>60</v>
      </c>
      <c r="B9" s="60" t="s">
        <v>57</v>
      </c>
      <c r="C9" s="60" t="s">
        <v>61</v>
      </c>
    </row>
    <row r="10" spans="1:3" s="27" customFormat="1" ht="19.5" customHeight="1">
      <c r="A10" s="58"/>
      <c r="B10" s="61"/>
      <c r="C10" s="61"/>
    </row>
    <row r="11" spans="1:3" s="27" customFormat="1" ht="19.5" customHeight="1" thickBot="1">
      <c r="A11" s="59"/>
      <c r="B11" s="62"/>
      <c r="C11" s="62"/>
    </row>
    <row r="12" spans="1:3" ht="7.5" customHeight="1" thickBot="1">
      <c r="A12" s="50">
        <v>1</v>
      </c>
      <c r="B12" s="50">
        <v>2</v>
      </c>
      <c r="C12" s="50">
        <v>3</v>
      </c>
    </row>
    <row r="13" spans="1:3" ht="61.5" customHeight="1" thickBot="1">
      <c r="A13" s="53" t="s">
        <v>59</v>
      </c>
      <c r="B13" s="55" t="s">
        <v>63</v>
      </c>
      <c r="C13" s="54">
        <v>28700</v>
      </c>
    </row>
  </sheetData>
  <mergeCells count="5">
    <mergeCell ref="A6:C6"/>
    <mergeCell ref="A7:C7"/>
    <mergeCell ref="A9:A11"/>
    <mergeCell ref="B9:B11"/>
    <mergeCell ref="C9:C11"/>
  </mergeCells>
  <printOptions/>
  <pageMargins left="1.29" right="0.75" top="1.2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4"/>
  <sheetViews>
    <sheetView tabSelected="1" zoomScale="80" zoomScaleNormal="80" workbookViewId="0" topLeftCell="A1">
      <selection activeCell="E3" sqref="E3"/>
    </sheetView>
  </sheetViews>
  <sheetFormatPr defaultColWidth="9.00390625" defaultRowHeight="12.75"/>
  <cols>
    <col min="1" max="1" width="4.00390625" style="0" customWidth="1"/>
    <col min="2" max="2" width="38.125" style="0" customWidth="1"/>
    <col min="3" max="3" width="14.00390625" style="0" customWidth="1"/>
    <col min="4" max="4" width="13.875" style="0" customWidth="1"/>
    <col min="5" max="6" width="15.25390625" style="0" customWidth="1"/>
    <col min="7" max="7" width="13.00390625" style="0" customWidth="1"/>
    <col min="8" max="8" width="10.375" style="0" customWidth="1"/>
    <col min="9" max="9" width="3.375" style="0" customWidth="1"/>
  </cols>
  <sheetData>
    <row r="3" spans="4:6" ht="15.75">
      <c r="D3" s="46" t="s">
        <v>45</v>
      </c>
      <c r="E3" s="37" t="s">
        <v>62</v>
      </c>
      <c r="F3" s="30"/>
    </row>
    <row r="4" spans="4:6" ht="15">
      <c r="D4" s="47" t="s">
        <v>46</v>
      </c>
      <c r="E4" s="38" t="s">
        <v>54</v>
      </c>
      <c r="F4" s="31"/>
    </row>
    <row r="5" spans="4:8" ht="15.75" customHeight="1">
      <c r="D5" s="47" t="s">
        <v>47</v>
      </c>
      <c r="E5" s="39" t="s">
        <v>55</v>
      </c>
      <c r="F5" s="32"/>
      <c r="G5" s="28"/>
      <c r="H5" s="5"/>
    </row>
    <row r="6" spans="6:8" ht="11.25" customHeight="1">
      <c r="F6" s="32"/>
      <c r="G6" s="28"/>
      <c r="H6" s="5"/>
    </row>
    <row r="7" spans="6:8" ht="11.25" customHeight="1">
      <c r="F7" s="29"/>
      <c r="G7" s="28"/>
      <c r="H7" s="5"/>
    </row>
    <row r="8" spans="2:8" ht="9" customHeight="1">
      <c r="B8" s="6"/>
      <c r="G8" s="4"/>
      <c r="H8" s="4"/>
    </row>
    <row r="9" spans="2:8" ht="16.5" customHeight="1">
      <c r="B9" s="11" t="s">
        <v>36</v>
      </c>
      <c r="C9" s="1"/>
      <c r="G9" s="4"/>
      <c r="H9" s="4"/>
    </row>
    <row r="10" spans="2:8" ht="16.5" customHeight="1">
      <c r="B10" s="10" t="s">
        <v>42</v>
      </c>
      <c r="C10" s="9"/>
      <c r="G10" s="4"/>
      <c r="H10" s="4"/>
    </row>
    <row r="11" spans="2:8" ht="16.5" customHeight="1">
      <c r="B11" s="10"/>
      <c r="C11" s="9"/>
      <c r="G11" s="4"/>
      <c r="H11" s="4"/>
    </row>
    <row r="12" spans="2:8" ht="17.25" customHeight="1">
      <c r="B12" s="6"/>
      <c r="G12" s="51"/>
      <c r="H12" s="51" t="s">
        <v>56</v>
      </c>
    </row>
    <row r="13" spans="1:9" s="15" customFormat="1" ht="20.25" customHeight="1">
      <c r="A13" s="66" t="s">
        <v>0</v>
      </c>
      <c r="B13" s="64" t="s">
        <v>1</v>
      </c>
      <c r="C13" s="66" t="s">
        <v>43</v>
      </c>
      <c r="D13" s="66" t="s">
        <v>2</v>
      </c>
      <c r="E13" s="66"/>
      <c r="F13" s="66" t="s">
        <v>37</v>
      </c>
      <c r="G13" s="66"/>
      <c r="H13" s="66" t="s">
        <v>44</v>
      </c>
      <c r="I13" s="66"/>
    </row>
    <row r="14" spans="1:9" s="33" customFormat="1" ht="26.25" customHeight="1">
      <c r="A14" s="66"/>
      <c r="B14" s="64"/>
      <c r="C14" s="66"/>
      <c r="D14" s="36" t="s">
        <v>3</v>
      </c>
      <c r="E14" s="19" t="s">
        <v>32</v>
      </c>
      <c r="F14" s="36" t="s">
        <v>3</v>
      </c>
      <c r="G14" s="19" t="s">
        <v>31</v>
      </c>
      <c r="H14" s="66"/>
      <c r="I14" s="66"/>
    </row>
    <row r="15" spans="1:9" s="3" customFormat="1" ht="18" customHeight="1">
      <c r="A15" s="7" t="s">
        <v>22</v>
      </c>
      <c r="B15" s="8" t="s">
        <v>23</v>
      </c>
      <c r="C15" s="2">
        <f>SUM(C16:C17)</f>
        <v>-22029</v>
      </c>
      <c r="D15" s="2">
        <f>SUM(D16:D17)</f>
        <v>1248300</v>
      </c>
      <c r="E15" s="2">
        <f>SUM(E16:E17)</f>
        <v>259000</v>
      </c>
      <c r="F15" s="2">
        <f>SUM(F16:F17)</f>
        <v>1225609</v>
      </c>
      <c r="G15" s="2">
        <f>SUM(G16:G17)</f>
        <v>0</v>
      </c>
      <c r="H15" s="67">
        <f>SUM(H16:I17)</f>
        <v>662</v>
      </c>
      <c r="I15" s="67"/>
    </row>
    <row r="16" spans="1:9" s="15" customFormat="1" ht="27" customHeight="1">
      <c r="A16" s="12" t="s">
        <v>4</v>
      </c>
      <c r="B16" s="35" t="s">
        <v>33</v>
      </c>
      <c r="C16" s="13">
        <v>-22029</v>
      </c>
      <c r="D16" s="13">
        <v>650000</v>
      </c>
      <c r="E16" s="13">
        <v>100000</v>
      </c>
      <c r="F16" s="13">
        <v>627609</v>
      </c>
      <c r="G16" s="13" t="s">
        <v>14</v>
      </c>
      <c r="H16" s="63">
        <v>362</v>
      </c>
      <c r="I16" s="63"/>
    </row>
    <row r="17" spans="1:9" s="15" customFormat="1" ht="27" customHeight="1">
      <c r="A17" s="12">
        <v>2</v>
      </c>
      <c r="B17" s="35" t="s">
        <v>53</v>
      </c>
      <c r="C17" s="13">
        <v>0</v>
      </c>
      <c r="D17" s="13">
        <v>598300</v>
      </c>
      <c r="E17" s="13">
        <v>159000</v>
      </c>
      <c r="F17" s="13">
        <v>598000</v>
      </c>
      <c r="G17" s="13" t="s">
        <v>14</v>
      </c>
      <c r="H17" s="63">
        <v>300</v>
      </c>
      <c r="I17" s="63"/>
    </row>
    <row r="18" spans="1:9" s="18" customFormat="1" ht="18.75" customHeight="1">
      <c r="A18" s="16" t="s">
        <v>24</v>
      </c>
      <c r="B18" s="17" t="s">
        <v>25</v>
      </c>
      <c r="C18" s="14">
        <f>SUM(C19:C23)</f>
        <v>1491712</v>
      </c>
      <c r="D18" s="14">
        <f>SUM(D19:D23)</f>
        <v>3326950</v>
      </c>
      <c r="E18" s="14">
        <f>SUM(E19:E23)</f>
        <v>28700</v>
      </c>
      <c r="F18" s="14">
        <f>SUM(F19:F23)</f>
        <v>3325303</v>
      </c>
      <c r="G18" s="14">
        <f>SUM(G19:G23)</f>
        <v>1647</v>
      </c>
      <c r="H18" s="65">
        <f>SUM(H19:I23)</f>
        <v>1493359</v>
      </c>
      <c r="I18" s="65"/>
    </row>
    <row r="19" spans="1:9" s="15" customFormat="1" ht="36">
      <c r="A19" s="19" t="s">
        <v>4</v>
      </c>
      <c r="B19" s="35" t="s">
        <v>27</v>
      </c>
      <c r="C19" s="13">
        <v>7350</v>
      </c>
      <c r="D19" s="13">
        <v>476900</v>
      </c>
      <c r="E19" s="13" t="s">
        <v>14</v>
      </c>
      <c r="F19" s="13">
        <v>476883</v>
      </c>
      <c r="G19" s="13">
        <v>17</v>
      </c>
      <c r="H19" s="63">
        <v>7367</v>
      </c>
      <c r="I19" s="63"/>
    </row>
    <row r="20" spans="1:9" s="15" customFormat="1" ht="24">
      <c r="A20" s="19" t="s">
        <v>5</v>
      </c>
      <c r="B20" s="35" t="s">
        <v>30</v>
      </c>
      <c r="C20" s="13">
        <v>1157823</v>
      </c>
      <c r="D20" s="13">
        <v>1038000</v>
      </c>
      <c r="E20" s="13" t="s">
        <v>14</v>
      </c>
      <c r="F20" s="13">
        <v>1036970</v>
      </c>
      <c r="G20" s="13">
        <v>1030</v>
      </c>
      <c r="H20" s="63">
        <v>1158853</v>
      </c>
      <c r="I20" s="63"/>
    </row>
    <row r="21" spans="1:9" s="15" customFormat="1" ht="24">
      <c r="A21" s="19" t="s">
        <v>6</v>
      </c>
      <c r="B21" s="35" t="s">
        <v>26</v>
      </c>
      <c r="C21" s="13">
        <v>152215</v>
      </c>
      <c r="D21" s="13">
        <v>1488000</v>
      </c>
      <c r="E21" s="13">
        <v>28700</v>
      </c>
      <c r="F21" s="13">
        <v>1488000</v>
      </c>
      <c r="G21" s="13" t="s">
        <v>14</v>
      </c>
      <c r="H21" s="63">
        <v>152215</v>
      </c>
      <c r="I21" s="63"/>
    </row>
    <row r="22" spans="1:9" s="15" customFormat="1" ht="25.5">
      <c r="A22" s="19" t="s">
        <v>7</v>
      </c>
      <c r="B22" s="48" t="s">
        <v>51</v>
      </c>
      <c r="C22" s="13">
        <v>153779</v>
      </c>
      <c r="D22" s="13">
        <v>258550</v>
      </c>
      <c r="E22" s="13"/>
      <c r="F22" s="13">
        <v>258550</v>
      </c>
      <c r="G22" s="13"/>
      <c r="H22" s="63">
        <v>153779</v>
      </c>
      <c r="I22" s="63"/>
    </row>
    <row r="23" spans="1:9" s="15" customFormat="1" ht="25.5">
      <c r="A23" s="19" t="s">
        <v>8</v>
      </c>
      <c r="B23" s="48" t="s">
        <v>52</v>
      </c>
      <c r="C23" s="13">
        <v>20545</v>
      </c>
      <c r="D23" s="13">
        <v>65500</v>
      </c>
      <c r="E23" s="13"/>
      <c r="F23" s="13">
        <v>64900</v>
      </c>
      <c r="G23" s="13">
        <v>600</v>
      </c>
      <c r="H23" s="63">
        <v>21145</v>
      </c>
      <c r="I23" s="63"/>
    </row>
    <row r="24" spans="1:9" s="26" customFormat="1" ht="23.25" customHeight="1">
      <c r="A24" s="64" t="s">
        <v>21</v>
      </c>
      <c r="B24" s="64"/>
      <c r="C24" s="22">
        <f>SUM(C15,C18)</f>
        <v>1469683</v>
      </c>
      <c r="D24" s="22">
        <f>SUM(D18,D15)</f>
        <v>4575250</v>
      </c>
      <c r="E24" s="14">
        <f>SUM(E15,E18)</f>
        <v>287700</v>
      </c>
      <c r="F24" s="22">
        <f>SUM(F18,F15)</f>
        <v>4550912</v>
      </c>
      <c r="G24" s="22">
        <f>SUM(G18,G15)</f>
        <v>1647</v>
      </c>
      <c r="H24" s="65">
        <f>SUM(H15,H18)</f>
        <v>1494021</v>
      </c>
      <c r="I24" s="65"/>
    </row>
    <row r="25" s="27" customFormat="1" ht="12.75"/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</sheetData>
  <mergeCells count="17">
    <mergeCell ref="H22:I22"/>
    <mergeCell ref="D13:E13"/>
    <mergeCell ref="H18:I18"/>
    <mergeCell ref="H21:I21"/>
    <mergeCell ref="H19:I19"/>
    <mergeCell ref="H20:I20"/>
    <mergeCell ref="H17:I17"/>
    <mergeCell ref="H23:I23"/>
    <mergeCell ref="A24:B24"/>
    <mergeCell ref="H24:I24"/>
    <mergeCell ref="F13:G13"/>
    <mergeCell ref="H13:I14"/>
    <mergeCell ref="H15:I15"/>
    <mergeCell ref="H16:I16"/>
    <mergeCell ref="A13:A14"/>
    <mergeCell ref="B13:B14"/>
    <mergeCell ref="C13:C14"/>
  </mergeCells>
  <printOptions/>
  <pageMargins left="0.77" right="0.57" top="0.56" bottom="0.37" header="0.13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75" zoomScaleNormal="75" workbookViewId="0" topLeftCell="A1">
      <selection activeCell="E13" sqref="E13"/>
    </sheetView>
  </sheetViews>
  <sheetFormatPr defaultColWidth="9.00390625" defaultRowHeight="12.75"/>
  <cols>
    <col min="1" max="1" width="4.00390625" style="0" customWidth="1"/>
    <col min="2" max="2" width="38.125" style="27" customWidth="1"/>
    <col min="3" max="3" width="14.00390625" style="27" customWidth="1"/>
    <col min="4" max="4" width="13.875" style="27" customWidth="1"/>
    <col min="5" max="6" width="15.25390625" style="27" customWidth="1"/>
    <col min="7" max="7" width="13.00390625" style="27" customWidth="1"/>
    <col min="8" max="8" width="10.375" style="27" customWidth="1"/>
    <col min="9" max="9" width="3.375" style="27" customWidth="1"/>
  </cols>
  <sheetData>
    <row r="1" spans="5:6" ht="18" customHeight="1">
      <c r="E1" s="46" t="s">
        <v>50</v>
      </c>
      <c r="F1" s="37"/>
    </row>
    <row r="2" spans="5:6" ht="16.5" customHeight="1">
      <c r="E2" s="47" t="s">
        <v>48</v>
      </c>
      <c r="F2" s="38"/>
    </row>
    <row r="3" spans="5:8" ht="15">
      <c r="E3" s="47" t="s">
        <v>49</v>
      </c>
      <c r="F3" s="39"/>
      <c r="G3" s="40"/>
      <c r="H3" s="41"/>
    </row>
    <row r="4" spans="6:8" ht="14.25">
      <c r="F4" s="39"/>
      <c r="G4" s="40"/>
      <c r="H4" s="41"/>
    </row>
    <row r="5" spans="2:8" ht="9" customHeight="1">
      <c r="B5" s="42"/>
      <c r="G5" s="43"/>
      <c r="H5" s="43"/>
    </row>
    <row r="6" spans="2:8" ht="16.5" customHeight="1">
      <c r="B6" s="44" t="s">
        <v>39</v>
      </c>
      <c r="C6" s="45"/>
      <c r="G6" s="43"/>
      <c r="H6" s="43"/>
    </row>
    <row r="7" spans="2:8" ht="16.5" customHeight="1">
      <c r="B7" s="44"/>
      <c r="C7" s="45"/>
      <c r="G7" s="43"/>
      <c r="H7" s="43"/>
    </row>
    <row r="8" spans="2:8" ht="17.25" customHeight="1">
      <c r="B8" s="42"/>
      <c r="G8" s="43"/>
      <c r="H8" s="43"/>
    </row>
    <row r="9" spans="1:9" s="15" customFormat="1" ht="15" customHeight="1">
      <c r="A9" s="66" t="s">
        <v>0</v>
      </c>
      <c r="B9" s="68" t="s">
        <v>1</v>
      </c>
      <c r="C9" s="66" t="s">
        <v>40</v>
      </c>
      <c r="D9" s="66" t="s">
        <v>2</v>
      </c>
      <c r="E9" s="66"/>
      <c r="F9" s="66" t="s">
        <v>37</v>
      </c>
      <c r="G9" s="66"/>
      <c r="H9" s="66" t="s">
        <v>41</v>
      </c>
      <c r="I9" s="66"/>
    </row>
    <row r="10" spans="1:9" s="33" customFormat="1" ht="30.75" customHeight="1">
      <c r="A10" s="66"/>
      <c r="B10" s="68"/>
      <c r="C10" s="66"/>
      <c r="D10" s="36" t="s">
        <v>3</v>
      </c>
      <c r="E10" s="19" t="s">
        <v>32</v>
      </c>
      <c r="F10" s="36" t="s">
        <v>3</v>
      </c>
      <c r="G10" s="19" t="s">
        <v>31</v>
      </c>
      <c r="H10" s="66"/>
      <c r="I10" s="66"/>
    </row>
    <row r="11" spans="1:9" s="23" customFormat="1" ht="19.5" customHeight="1">
      <c r="A11" s="20" t="s">
        <v>22</v>
      </c>
      <c r="B11" s="21" t="s">
        <v>28</v>
      </c>
      <c r="C11" s="22">
        <f>SUM(C12:C21)</f>
        <v>113062</v>
      </c>
      <c r="D11" s="22">
        <f>SUM(D12:D21)</f>
        <v>2200651</v>
      </c>
      <c r="E11" s="14" t="s">
        <v>14</v>
      </c>
      <c r="F11" s="22">
        <f>SUM(F12:F21)</f>
        <v>2210252</v>
      </c>
      <c r="G11" s="14" t="s">
        <v>14</v>
      </c>
      <c r="H11" s="69">
        <f>SUM(H12:H21)</f>
        <v>103461</v>
      </c>
      <c r="I11" s="70"/>
    </row>
    <row r="12" spans="1:9" s="25" customFormat="1" ht="23.25" customHeight="1">
      <c r="A12" s="12" t="s">
        <v>4</v>
      </c>
      <c r="B12" s="34" t="s">
        <v>29</v>
      </c>
      <c r="C12" s="13">
        <v>10588</v>
      </c>
      <c r="D12" s="24">
        <v>20000</v>
      </c>
      <c r="E12" s="14" t="s">
        <v>14</v>
      </c>
      <c r="F12" s="24">
        <v>30588</v>
      </c>
      <c r="G12" s="14" t="s">
        <v>14</v>
      </c>
      <c r="H12" s="71">
        <v>0</v>
      </c>
      <c r="I12" s="72"/>
    </row>
    <row r="13" spans="1:9" s="25" customFormat="1" ht="23.25" customHeight="1">
      <c r="A13" s="12" t="s">
        <v>5</v>
      </c>
      <c r="B13" s="34" t="s">
        <v>38</v>
      </c>
      <c r="C13" s="13">
        <v>3919</v>
      </c>
      <c r="D13" s="24">
        <v>25550</v>
      </c>
      <c r="E13" s="14"/>
      <c r="F13" s="24">
        <v>29469</v>
      </c>
      <c r="G13" s="14"/>
      <c r="H13" s="71">
        <v>0</v>
      </c>
      <c r="I13" s="72"/>
    </row>
    <row r="14" spans="1:9" s="15" customFormat="1" ht="24">
      <c r="A14" s="12" t="s">
        <v>6</v>
      </c>
      <c r="B14" s="35" t="s">
        <v>15</v>
      </c>
      <c r="C14" s="13">
        <v>12695</v>
      </c>
      <c r="D14" s="13">
        <v>1296805</v>
      </c>
      <c r="E14" s="13" t="s">
        <v>14</v>
      </c>
      <c r="F14" s="13">
        <v>1300000</v>
      </c>
      <c r="G14" s="13" t="s">
        <v>14</v>
      </c>
      <c r="H14" s="63">
        <v>9500</v>
      </c>
      <c r="I14" s="63"/>
    </row>
    <row r="15" spans="1:9" s="15" customFormat="1" ht="24">
      <c r="A15" s="12" t="s">
        <v>7</v>
      </c>
      <c r="B15" s="35" t="s">
        <v>19</v>
      </c>
      <c r="C15" s="13">
        <v>8128</v>
      </c>
      <c r="D15" s="13">
        <v>52000</v>
      </c>
      <c r="E15" s="13" t="s">
        <v>14</v>
      </c>
      <c r="F15" s="13">
        <v>52000</v>
      </c>
      <c r="G15" s="13" t="s">
        <v>14</v>
      </c>
      <c r="H15" s="63">
        <v>8128</v>
      </c>
      <c r="I15" s="63"/>
    </row>
    <row r="16" spans="1:9" s="15" customFormat="1" ht="23.25" customHeight="1">
      <c r="A16" s="12" t="s">
        <v>8</v>
      </c>
      <c r="B16" s="35" t="s">
        <v>34</v>
      </c>
      <c r="C16" s="13">
        <v>432</v>
      </c>
      <c r="D16" s="13">
        <v>1200</v>
      </c>
      <c r="E16" s="13" t="s">
        <v>14</v>
      </c>
      <c r="F16" s="13">
        <v>1632</v>
      </c>
      <c r="G16" s="13" t="s">
        <v>14</v>
      </c>
      <c r="H16" s="63">
        <v>0</v>
      </c>
      <c r="I16" s="63"/>
    </row>
    <row r="17" spans="1:9" s="15" customFormat="1" ht="23.25" customHeight="1">
      <c r="A17" s="12" t="s">
        <v>9</v>
      </c>
      <c r="B17" s="35" t="s">
        <v>16</v>
      </c>
      <c r="C17" s="13">
        <v>10771</v>
      </c>
      <c r="D17" s="13">
        <v>354900</v>
      </c>
      <c r="E17" s="13" t="s">
        <v>14</v>
      </c>
      <c r="F17" s="13">
        <v>353000</v>
      </c>
      <c r="G17" s="13" t="s">
        <v>14</v>
      </c>
      <c r="H17" s="63">
        <v>12671</v>
      </c>
      <c r="I17" s="63"/>
    </row>
    <row r="18" spans="1:9" s="15" customFormat="1" ht="25.5" customHeight="1">
      <c r="A18" s="12" t="s">
        <v>10</v>
      </c>
      <c r="B18" s="35" t="s">
        <v>20</v>
      </c>
      <c r="C18" s="13">
        <v>9156</v>
      </c>
      <c r="D18" s="13">
        <v>120200</v>
      </c>
      <c r="E18" s="13" t="s">
        <v>14</v>
      </c>
      <c r="F18" s="13">
        <v>125918</v>
      </c>
      <c r="G18" s="13" t="s">
        <v>14</v>
      </c>
      <c r="H18" s="63">
        <v>3438</v>
      </c>
      <c r="I18" s="63"/>
    </row>
    <row r="19" spans="1:9" s="15" customFormat="1" ht="23.25" customHeight="1">
      <c r="A19" s="12" t="s">
        <v>11</v>
      </c>
      <c r="B19" s="35" t="s">
        <v>17</v>
      </c>
      <c r="C19" s="13">
        <v>8595</v>
      </c>
      <c r="D19" s="13">
        <v>80322</v>
      </c>
      <c r="E19" s="13" t="s">
        <v>14</v>
      </c>
      <c r="F19" s="13">
        <v>80322</v>
      </c>
      <c r="G19" s="13" t="s">
        <v>14</v>
      </c>
      <c r="H19" s="63">
        <v>8595</v>
      </c>
      <c r="I19" s="63"/>
    </row>
    <row r="20" spans="1:9" s="15" customFormat="1" ht="23.25" customHeight="1">
      <c r="A20" s="12" t="s">
        <v>12</v>
      </c>
      <c r="B20" s="35" t="s">
        <v>35</v>
      </c>
      <c r="C20" s="13">
        <v>40174</v>
      </c>
      <c r="D20" s="13">
        <v>192964</v>
      </c>
      <c r="E20" s="13" t="s">
        <v>14</v>
      </c>
      <c r="F20" s="13">
        <v>180613</v>
      </c>
      <c r="G20" s="13" t="s">
        <v>14</v>
      </c>
      <c r="H20" s="63">
        <v>52525</v>
      </c>
      <c r="I20" s="63"/>
    </row>
    <row r="21" spans="1:9" s="15" customFormat="1" ht="23.25" customHeight="1">
      <c r="A21" s="12" t="s">
        <v>13</v>
      </c>
      <c r="B21" s="35" t="s">
        <v>18</v>
      </c>
      <c r="C21" s="13">
        <v>8604</v>
      </c>
      <c r="D21" s="13">
        <v>56710</v>
      </c>
      <c r="E21" s="13" t="s">
        <v>14</v>
      </c>
      <c r="F21" s="13">
        <v>56710</v>
      </c>
      <c r="G21" s="13" t="s">
        <v>14</v>
      </c>
      <c r="H21" s="63">
        <v>8604</v>
      </c>
      <c r="I21" s="63"/>
    </row>
    <row r="22" s="27" customFormat="1" ht="12.75"/>
    <row r="23" s="27" customFormat="1" ht="12.75"/>
    <row r="24" s="27" customFormat="1" ht="12.75"/>
    <row r="25" s="27" customFormat="1" ht="12.75"/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</sheetData>
  <mergeCells count="17">
    <mergeCell ref="H21:I21"/>
    <mergeCell ref="H17:I17"/>
    <mergeCell ref="H18:I18"/>
    <mergeCell ref="H19:I19"/>
    <mergeCell ref="H20:I20"/>
    <mergeCell ref="H13:I13"/>
    <mergeCell ref="H14:I14"/>
    <mergeCell ref="H15:I15"/>
    <mergeCell ref="H16:I16"/>
    <mergeCell ref="H11:I11"/>
    <mergeCell ref="H12:I12"/>
    <mergeCell ref="F9:G9"/>
    <mergeCell ref="H9:I10"/>
    <mergeCell ref="A9:A10"/>
    <mergeCell ref="B9:B10"/>
    <mergeCell ref="C9:C10"/>
    <mergeCell ref="D9:E9"/>
  </mergeCells>
  <printOptions/>
  <pageMargins left="0.75" right="0.75" top="0.75" bottom="0.66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 w Iławie</cp:lastModifiedBy>
  <cp:lastPrinted>2003-06-27T10:12:12Z</cp:lastPrinted>
  <dcterms:created xsi:type="dcterms:W3CDTF">2000-03-13T09:46:21Z</dcterms:created>
  <dcterms:modified xsi:type="dcterms:W3CDTF">2003-12-09T11:14:00Z</dcterms:modified>
  <cp:category/>
  <cp:version/>
  <cp:contentType/>
  <cp:contentStatus/>
</cp:coreProperties>
</file>