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50" windowWidth="15480" windowHeight="11640" tabRatio="850" activeTab="0"/>
  </bookViews>
  <sheets>
    <sheet name="Załącznik nr 5" sheetId="1" r:id="rId1"/>
  </sheets>
  <definedNames>
    <definedName name="_xlnm.Print_Titles" localSheetId="0">'Załącznik nr 5'!$8:$11</definedName>
  </definedNames>
  <calcPr fullCalcOnLoad="1"/>
</workbook>
</file>

<file path=xl/sharedStrings.xml><?xml version="1.0" encoding="utf-8"?>
<sst xmlns="http://schemas.openxmlformats.org/spreadsheetml/2006/main" count="242" uniqueCount="96">
  <si>
    <t>Wydatki majątkowe</t>
  </si>
  <si>
    <t>4.</t>
  </si>
  <si>
    <t>Dział</t>
  </si>
  <si>
    <t>Rozdział</t>
  </si>
  <si>
    <t>1.</t>
  </si>
  <si>
    <t>2.</t>
  </si>
  <si>
    <t>3.</t>
  </si>
  <si>
    <t>5.</t>
  </si>
  <si>
    <t>Dotacja dla budżetów innych powiatów na pokrycie kosztów utrzymania dzieci 
w rodzinie zastępczej</t>
  </si>
  <si>
    <t>RAZEM</t>
  </si>
  <si>
    <t>-</t>
  </si>
  <si>
    <t>Paragraf</t>
  </si>
  <si>
    <t>Dochody 
ogółem</t>
  </si>
  <si>
    <t xml:space="preserve"> -</t>
  </si>
  <si>
    <t>KLASYFIKACJA</t>
  </si>
  <si>
    <t>Gmina Susz - 15.000,-zł</t>
  </si>
  <si>
    <t>Porozumienie z Samorządem Wojew. Warmińsko-Mazurskiego - znakowanie turystyczne regionu Warmii i Mazur</t>
  </si>
  <si>
    <t>w tym:</t>
  </si>
  <si>
    <t>z tego:</t>
  </si>
  <si>
    <t>Pochodne od wynagrodzeń</t>
  </si>
  <si>
    <t>Wynagrodzenia</t>
  </si>
  <si>
    <t>z tego</t>
  </si>
  <si>
    <t>Zakup usług pozostałych</t>
  </si>
  <si>
    <t>Składki na Fundusz Pracy</t>
  </si>
  <si>
    <t>Wynagrodzenia bezosobowe</t>
  </si>
  <si>
    <t>Zakup materiałów i wyposażenia</t>
  </si>
  <si>
    <t>Zakup środków żywności</t>
  </si>
  <si>
    <t>Dofinansowanie funkcjonowania Biura Regionalnego w Brukseli - Samorząd Województwa Warmińsko-Mazurskiego</t>
  </si>
  <si>
    <t>Dotacja celowa z budżetu na finansowanie lub dofinansowanie zadań zleconych do realizacji stowarzyszeniom</t>
  </si>
  <si>
    <t>Gmina Iława - 3.600,-zł</t>
  </si>
  <si>
    <t>Zakup usług remontowych</t>
  </si>
  <si>
    <t>Wydatki inwestycyjne jednostek budżetowych</t>
  </si>
  <si>
    <t>Partycypacja w kosztach rehabilitacji uczestnika Warsztatów Terapii Zajęciowej - Powiat Ostródzki</t>
  </si>
  <si>
    <t>Dofinansowanie utrzymania Młodzieżowej Orkiestry Dętej przy ZS im. Boh. Września 1939 Roku w Iławie</t>
  </si>
  <si>
    <t>Nauka religii grecko-katolickiej - Miasto Iława</t>
  </si>
  <si>
    <t xml:space="preserve">Umowa o wsparcie finansowe z jst na współudział w finansowaniu bieżącym dróg powiatowych </t>
  </si>
  <si>
    <t>Gmina Miejska Zalewo - 37.500,-</t>
  </si>
  <si>
    <t>Gmina Kisielice - 14.000,-</t>
  </si>
  <si>
    <t>Gmina Susz - 29.300,-</t>
  </si>
  <si>
    <t>Gmina Miejska Iława - 32.000,-</t>
  </si>
  <si>
    <t>Umowa o wsparcie finansowe z jst na zadania bieżące</t>
  </si>
  <si>
    <t>Miasto Lubawa - 2.000,-zł</t>
  </si>
  <si>
    <t>Prowadzenie Biblioteki Powiatowej przez Miejską Bibliotekę Publiczną w Iławie działającą w strukturze Iławskiego Centrum Kultury w Iławie</t>
  </si>
  <si>
    <t>Wydatki ogółem (6+10)</t>
  </si>
  <si>
    <t>dotacje</t>
  </si>
  <si>
    <t>Składki na ubezpieczenia społeczne</t>
  </si>
  <si>
    <t>Wydatki bieżące</t>
  </si>
  <si>
    <t>Nazwa</t>
  </si>
  <si>
    <t xml:space="preserve">Dotacja na remont garaży PK PSP w Iławie </t>
  </si>
  <si>
    <t>Gmina Iława - 100.000,-zł</t>
  </si>
  <si>
    <t>Gmina Lubawa - 15.000,-zł</t>
  </si>
  <si>
    <t xml:space="preserve">Miasto Iława - </t>
  </si>
  <si>
    <t>Zintegrowany system promocji turystycznej obszaru Kanału Elbląskiego - zachowanie trwałości projektu</t>
  </si>
  <si>
    <t>Miasto Iława - 2.000,-zł</t>
  </si>
  <si>
    <t>Umowa o wsparcie finansowe z jst na współudział w finansowaniu dróg powiatowych w ramach Narodowego Programu Przebudowy Dróg Lokalnych</t>
  </si>
  <si>
    <t>Całkowite utrzymanie dróg powiatowych 
w miastach Lubawa, Iława, Zalewo, Susz 
i Kisielice</t>
  </si>
  <si>
    <t>Dotacja dla budżetuna pokrycie kosztów utrzymania dziecka 
w rodzinie zastępczej</t>
  </si>
  <si>
    <t>Pomoc finansowa na utrzymanie placówki opiekuńczo-wychowawczej 
w Kisielicach</t>
  </si>
  <si>
    <t>Pomoc finansowa na utrzymanie placówki opiekuńczo-wychowawczej 
w Prątnicy (Gmina Lubawa)</t>
  </si>
  <si>
    <t>Pomoc finansowa na utrzymanie placówki opiekuńczo-wychowawczej 
w Zalewie</t>
  </si>
  <si>
    <t>Prowadzenie zajęć sportowo-rekreacyjnych dla dzieci i młodzieży 
w zakresie żeglarstwa</t>
  </si>
  <si>
    <t>Dofinansowanie kosztów dojazdu chóru Camerata do powiatu Hof - Samorząd Województwa Warmińsko-Mazurskiego</t>
  </si>
  <si>
    <t>Wydatki osobowe niezaliczone do wynagrodzeń</t>
  </si>
  <si>
    <t>Wynagrodzenia osobowe pracowników</t>
  </si>
  <si>
    <t>Zakup usług zdrowotnych</t>
  </si>
  <si>
    <t>Zakup usług dostępu do sieci Internet</t>
  </si>
  <si>
    <t>Podróże służbowe krajowe</t>
  </si>
  <si>
    <t>Odpisy na zakładowy fundusz świadczeń socjalnych</t>
  </si>
  <si>
    <t>Opłata z tytułu zakupu usług telekomunikacyjnych świadczonych w stacjonarnej publicznej sieci telefonicznej</t>
  </si>
  <si>
    <t>Porozumienie z Samorządem Wojew. Warmińsko-Mazurskiego - prowadzenie Powiatowej Bibioteki Pedagogicznej w Iławie</t>
  </si>
  <si>
    <t>Zakup pomocy naukowych, dydaktycznych i książek</t>
  </si>
  <si>
    <t>Zakup energii</t>
  </si>
  <si>
    <t>Dochody i wydatki związane z realizacją zadań realizowanych na podstawie umów lub porozumień między jednostkami samorządu terytorialnego w 2013 r.</t>
  </si>
  <si>
    <t>Gm. Susz - 387.826,-zł</t>
  </si>
  <si>
    <t>Miasto Iława - 252.225,- zł</t>
  </si>
  <si>
    <t>Zintegrowany system promocji turystycznej obszaru Kanału Elbląskiego - zachowanie trwałości projektu - Miasto Elbląg</t>
  </si>
  <si>
    <t>Powiat Elbląg - 60.000,- zł</t>
  </si>
  <si>
    <t>Powiat Ostróda - 60.000,-zł</t>
  </si>
  <si>
    <t>Miasto Katowice -  10.800,- zł</t>
  </si>
  <si>
    <t>Dodatkowe wynagrodzenie roczne</t>
  </si>
  <si>
    <t xml:space="preserve">Szkolenia pracowników niebędących członkami korpusu służby cywilnej </t>
  </si>
  <si>
    <t>Gmina Lubawa - 2.000,-zł</t>
  </si>
  <si>
    <t>Gmina Kisielice - 1.000,-zł</t>
  </si>
  <si>
    <t>Gmina Susz - 1.000,-zł</t>
  </si>
  <si>
    <t>Powiat Grudziądz -  12.000,-zł</t>
  </si>
  <si>
    <t>Zakup usług obejmujacych tłumaczenia</t>
  </si>
  <si>
    <t>Różne opłaty i składki</t>
  </si>
  <si>
    <t>Powiat Radom - 4.620,-zł</t>
  </si>
  <si>
    <t>Gmina Iława - 155.311,-zł</t>
  </si>
  <si>
    <t>Pomoc finansowa na organizację Wojewódzkich Obchodów Światowego Dnia Turystyki</t>
  </si>
  <si>
    <t>Miasto Warszawa - 17.226,-zł</t>
  </si>
  <si>
    <t>Pokrywanie kosztów utrzymania dzieci i młodzieży z terenu powiatu umieszczonych w placówkach opiekuńczo-wychowawczych na terenie innego powiatu</t>
  </si>
  <si>
    <t>Powiat Włocławek - 54.730,-zł</t>
  </si>
  <si>
    <t xml:space="preserve">            z dnia 31 października 2013 roku</t>
  </si>
  <si>
    <t xml:space="preserve">            Załącznik Nr 5</t>
  </si>
  <si>
    <t xml:space="preserve">                                      do Uchwały Rady Powiatu Nr XXXVI/312/13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</si>
</sst>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26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10"/>
      <name val="Arial"/>
      <family val="2"/>
    </font>
    <font>
      <b/>
      <sz val="9"/>
      <color indexed="10"/>
      <name val="Arial CE"/>
      <family val="2"/>
    </font>
    <font>
      <b/>
      <sz val="9"/>
      <color indexed="10"/>
      <name val="Arial"/>
      <family val="2"/>
    </font>
    <font>
      <sz val="9"/>
      <color indexed="10"/>
      <name val="Arial CE"/>
      <family val="0"/>
    </font>
    <font>
      <sz val="8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b/>
      <sz val="11"/>
      <name val="Arial CE"/>
      <family val="2"/>
    </font>
    <font>
      <u val="single"/>
      <sz val="11"/>
      <name val="Bookman Old Style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4" fillId="0" borderId="0" xfId="18" applyFont="1">
      <alignment/>
      <protection/>
    </xf>
    <xf numFmtId="0" fontId="7" fillId="0" borderId="1" xfId="0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right"/>
    </xf>
    <xf numFmtId="4" fontId="0" fillId="0" borderId="8" xfId="0" applyNumberFormat="1" applyFont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22" fillId="0" borderId="0" xfId="0" applyNumberFormat="1" applyFont="1" applyAlignment="1">
      <alignment horizontal="right"/>
    </xf>
    <xf numFmtId="0" fontId="10" fillId="0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0" fillId="0" borderId="9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" name="Line 6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" name="Line 7"/>
        <xdr:cNvSpPr>
          <a:spLocks/>
        </xdr:cNvSpPr>
      </xdr:nvSpPr>
      <xdr:spPr>
        <a:xfrm>
          <a:off x="1809750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" name="Line 8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4" name="Line 9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5" name="Line 10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6" name="Line 11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7" name="Line 12"/>
        <xdr:cNvSpPr>
          <a:spLocks/>
        </xdr:cNvSpPr>
      </xdr:nvSpPr>
      <xdr:spPr>
        <a:xfrm>
          <a:off x="1809750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8" name="Line 13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9" name="Line 14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85725</xdr:colOff>
      <xdr:row>41</xdr:row>
      <xdr:rowOff>0</xdr:rowOff>
    </xdr:to>
    <xdr:sp>
      <xdr:nvSpPr>
        <xdr:cNvPr id="10" name="Line 16"/>
        <xdr:cNvSpPr>
          <a:spLocks/>
        </xdr:cNvSpPr>
      </xdr:nvSpPr>
      <xdr:spPr>
        <a:xfrm>
          <a:off x="1819275" y="9248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76200</xdr:colOff>
      <xdr:row>41</xdr:row>
      <xdr:rowOff>0</xdr:rowOff>
    </xdr:to>
    <xdr:sp>
      <xdr:nvSpPr>
        <xdr:cNvPr id="11" name="Line 17"/>
        <xdr:cNvSpPr>
          <a:spLocks/>
        </xdr:cNvSpPr>
      </xdr:nvSpPr>
      <xdr:spPr>
        <a:xfrm>
          <a:off x="1809750" y="9248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85725</xdr:colOff>
      <xdr:row>41</xdr:row>
      <xdr:rowOff>0</xdr:rowOff>
    </xdr:to>
    <xdr:sp>
      <xdr:nvSpPr>
        <xdr:cNvPr id="12" name="Line 18"/>
        <xdr:cNvSpPr>
          <a:spLocks/>
        </xdr:cNvSpPr>
      </xdr:nvSpPr>
      <xdr:spPr>
        <a:xfrm>
          <a:off x="1819275" y="9248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85725</xdr:colOff>
      <xdr:row>41</xdr:row>
      <xdr:rowOff>0</xdr:rowOff>
    </xdr:to>
    <xdr:sp>
      <xdr:nvSpPr>
        <xdr:cNvPr id="13" name="Line 19"/>
        <xdr:cNvSpPr>
          <a:spLocks/>
        </xdr:cNvSpPr>
      </xdr:nvSpPr>
      <xdr:spPr>
        <a:xfrm>
          <a:off x="1819275" y="9248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85725</xdr:colOff>
      <xdr:row>41</xdr:row>
      <xdr:rowOff>0</xdr:rowOff>
    </xdr:to>
    <xdr:sp>
      <xdr:nvSpPr>
        <xdr:cNvPr id="14" name="Line 20"/>
        <xdr:cNvSpPr>
          <a:spLocks/>
        </xdr:cNvSpPr>
      </xdr:nvSpPr>
      <xdr:spPr>
        <a:xfrm>
          <a:off x="1819275" y="9248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85725</xdr:colOff>
      <xdr:row>41</xdr:row>
      <xdr:rowOff>0</xdr:rowOff>
    </xdr:to>
    <xdr:sp>
      <xdr:nvSpPr>
        <xdr:cNvPr id="15" name="Line 21"/>
        <xdr:cNvSpPr>
          <a:spLocks/>
        </xdr:cNvSpPr>
      </xdr:nvSpPr>
      <xdr:spPr>
        <a:xfrm>
          <a:off x="1819275" y="9248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76200</xdr:colOff>
      <xdr:row>41</xdr:row>
      <xdr:rowOff>0</xdr:rowOff>
    </xdr:to>
    <xdr:sp>
      <xdr:nvSpPr>
        <xdr:cNvPr id="16" name="Line 22"/>
        <xdr:cNvSpPr>
          <a:spLocks/>
        </xdr:cNvSpPr>
      </xdr:nvSpPr>
      <xdr:spPr>
        <a:xfrm>
          <a:off x="1809750" y="9248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85725</xdr:colOff>
      <xdr:row>41</xdr:row>
      <xdr:rowOff>0</xdr:rowOff>
    </xdr:to>
    <xdr:sp>
      <xdr:nvSpPr>
        <xdr:cNvPr id="17" name="Line 23"/>
        <xdr:cNvSpPr>
          <a:spLocks/>
        </xdr:cNvSpPr>
      </xdr:nvSpPr>
      <xdr:spPr>
        <a:xfrm>
          <a:off x="1819275" y="9248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85725</xdr:colOff>
      <xdr:row>41</xdr:row>
      <xdr:rowOff>0</xdr:rowOff>
    </xdr:to>
    <xdr:sp>
      <xdr:nvSpPr>
        <xdr:cNvPr id="18" name="Line 24"/>
        <xdr:cNvSpPr>
          <a:spLocks/>
        </xdr:cNvSpPr>
      </xdr:nvSpPr>
      <xdr:spPr>
        <a:xfrm>
          <a:off x="1819275" y="9248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99</xdr:row>
      <xdr:rowOff>0</xdr:rowOff>
    </xdr:from>
    <xdr:to>
      <xdr:col>4</xdr:col>
      <xdr:colOff>85725</xdr:colOff>
      <xdr:row>99</xdr:row>
      <xdr:rowOff>0</xdr:rowOff>
    </xdr:to>
    <xdr:sp>
      <xdr:nvSpPr>
        <xdr:cNvPr id="19" name="Line 25"/>
        <xdr:cNvSpPr>
          <a:spLocks/>
        </xdr:cNvSpPr>
      </xdr:nvSpPr>
      <xdr:spPr>
        <a:xfrm>
          <a:off x="1819275" y="209454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76200</xdr:colOff>
      <xdr:row>99</xdr:row>
      <xdr:rowOff>0</xdr:rowOff>
    </xdr:to>
    <xdr:sp>
      <xdr:nvSpPr>
        <xdr:cNvPr id="20" name="Line 26"/>
        <xdr:cNvSpPr>
          <a:spLocks/>
        </xdr:cNvSpPr>
      </xdr:nvSpPr>
      <xdr:spPr>
        <a:xfrm>
          <a:off x="1809750" y="209454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99</xdr:row>
      <xdr:rowOff>0</xdr:rowOff>
    </xdr:from>
    <xdr:to>
      <xdr:col>4</xdr:col>
      <xdr:colOff>85725</xdr:colOff>
      <xdr:row>99</xdr:row>
      <xdr:rowOff>0</xdr:rowOff>
    </xdr:to>
    <xdr:sp>
      <xdr:nvSpPr>
        <xdr:cNvPr id="21" name="Line 27"/>
        <xdr:cNvSpPr>
          <a:spLocks/>
        </xdr:cNvSpPr>
      </xdr:nvSpPr>
      <xdr:spPr>
        <a:xfrm>
          <a:off x="1819275" y="209454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99</xdr:row>
      <xdr:rowOff>0</xdr:rowOff>
    </xdr:from>
    <xdr:to>
      <xdr:col>4</xdr:col>
      <xdr:colOff>85725</xdr:colOff>
      <xdr:row>99</xdr:row>
      <xdr:rowOff>0</xdr:rowOff>
    </xdr:to>
    <xdr:sp>
      <xdr:nvSpPr>
        <xdr:cNvPr id="22" name="Line 28"/>
        <xdr:cNvSpPr>
          <a:spLocks/>
        </xdr:cNvSpPr>
      </xdr:nvSpPr>
      <xdr:spPr>
        <a:xfrm>
          <a:off x="1819275" y="209454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99</xdr:row>
      <xdr:rowOff>0</xdr:rowOff>
    </xdr:from>
    <xdr:to>
      <xdr:col>4</xdr:col>
      <xdr:colOff>85725</xdr:colOff>
      <xdr:row>99</xdr:row>
      <xdr:rowOff>0</xdr:rowOff>
    </xdr:to>
    <xdr:sp>
      <xdr:nvSpPr>
        <xdr:cNvPr id="23" name="Line 29"/>
        <xdr:cNvSpPr>
          <a:spLocks/>
        </xdr:cNvSpPr>
      </xdr:nvSpPr>
      <xdr:spPr>
        <a:xfrm>
          <a:off x="1819275" y="209454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99</xdr:row>
      <xdr:rowOff>0</xdr:rowOff>
    </xdr:from>
    <xdr:to>
      <xdr:col>4</xdr:col>
      <xdr:colOff>85725</xdr:colOff>
      <xdr:row>99</xdr:row>
      <xdr:rowOff>0</xdr:rowOff>
    </xdr:to>
    <xdr:sp>
      <xdr:nvSpPr>
        <xdr:cNvPr id="24" name="Line 30"/>
        <xdr:cNvSpPr>
          <a:spLocks/>
        </xdr:cNvSpPr>
      </xdr:nvSpPr>
      <xdr:spPr>
        <a:xfrm>
          <a:off x="1819275" y="209454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76200</xdr:colOff>
      <xdr:row>99</xdr:row>
      <xdr:rowOff>0</xdr:rowOff>
    </xdr:to>
    <xdr:sp>
      <xdr:nvSpPr>
        <xdr:cNvPr id="25" name="Line 31"/>
        <xdr:cNvSpPr>
          <a:spLocks/>
        </xdr:cNvSpPr>
      </xdr:nvSpPr>
      <xdr:spPr>
        <a:xfrm>
          <a:off x="1809750" y="209454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99</xdr:row>
      <xdr:rowOff>0</xdr:rowOff>
    </xdr:from>
    <xdr:to>
      <xdr:col>4</xdr:col>
      <xdr:colOff>85725</xdr:colOff>
      <xdr:row>99</xdr:row>
      <xdr:rowOff>0</xdr:rowOff>
    </xdr:to>
    <xdr:sp>
      <xdr:nvSpPr>
        <xdr:cNvPr id="26" name="Line 32"/>
        <xdr:cNvSpPr>
          <a:spLocks/>
        </xdr:cNvSpPr>
      </xdr:nvSpPr>
      <xdr:spPr>
        <a:xfrm>
          <a:off x="1819275" y="209454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99</xdr:row>
      <xdr:rowOff>0</xdr:rowOff>
    </xdr:from>
    <xdr:to>
      <xdr:col>4</xdr:col>
      <xdr:colOff>85725</xdr:colOff>
      <xdr:row>99</xdr:row>
      <xdr:rowOff>0</xdr:rowOff>
    </xdr:to>
    <xdr:sp>
      <xdr:nvSpPr>
        <xdr:cNvPr id="27" name="Line 33"/>
        <xdr:cNvSpPr>
          <a:spLocks/>
        </xdr:cNvSpPr>
      </xdr:nvSpPr>
      <xdr:spPr>
        <a:xfrm>
          <a:off x="1819275" y="209454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28" name="Line 34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9" name="Line 35"/>
        <xdr:cNvSpPr>
          <a:spLocks/>
        </xdr:cNvSpPr>
      </xdr:nvSpPr>
      <xdr:spPr>
        <a:xfrm>
          <a:off x="1809750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0" name="Line 36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1" name="Line 37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2" name="Line 38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3" name="Line 39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34" name="Line 40"/>
        <xdr:cNvSpPr>
          <a:spLocks/>
        </xdr:cNvSpPr>
      </xdr:nvSpPr>
      <xdr:spPr>
        <a:xfrm>
          <a:off x="1809750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5" name="Line 41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6" name="Line 42"/>
        <xdr:cNvSpPr>
          <a:spLocks/>
        </xdr:cNvSpPr>
      </xdr:nvSpPr>
      <xdr:spPr>
        <a:xfrm>
          <a:off x="1819275" y="3286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37" name="Line 43"/>
        <xdr:cNvSpPr>
          <a:spLocks/>
        </xdr:cNvSpPr>
      </xdr:nvSpPr>
      <xdr:spPr>
        <a:xfrm>
          <a:off x="1819275" y="6743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76200</xdr:colOff>
      <xdr:row>30</xdr:row>
      <xdr:rowOff>0</xdr:rowOff>
    </xdr:to>
    <xdr:sp>
      <xdr:nvSpPr>
        <xdr:cNvPr id="38" name="Line 44"/>
        <xdr:cNvSpPr>
          <a:spLocks/>
        </xdr:cNvSpPr>
      </xdr:nvSpPr>
      <xdr:spPr>
        <a:xfrm>
          <a:off x="1809750" y="6743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39" name="Line 45"/>
        <xdr:cNvSpPr>
          <a:spLocks/>
        </xdr:cNvSpPr>
      </xdr:nvSpPr>
      <xdr:spPr>
        <a:xfrm>
          <a:off x="1819275" y="6743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0" name="Line 46"/>
        <xdr:cNvSpPr>
          <a:spLocks/>
        </xdr:cNvSpPr>
      </xdr:nvSpPr>
      <xdr:spPr>
        <a:xfrm>
          <a:off x="1819275" y="6743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1" name="Line 47"/>
        <xdr:cNvSpPr>
          <a:spLocks/>
        </xdr:cNvSpPr>
      </xdr:nvSpPr>
      <xdr:spPr>
        <a:xfrm>
          <a:off x="1819275" y="6743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2" name="Line 48"/>
        <xdr:cNvSpPr>
          <a:spLocks/>
        </xdr:cNvSpPr>
      </xdr:nvSpPr>
      <xdr:spPr>
        <a:xfrm>
          <a:off x="1819275" y="6743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76200</xdr:colOff>
      <xdr:row>30</xdr:row>
      <xdr:rowOff>0</xdr:rowOff>
    </xdr:to>
    <xdr:sp>
      <xdr:nvSpPr>
        <xdr:cNvPr id="43" name="Line 49"/>
        <xdr:cNvSpPr>
          <a:spLocks/>
        </xdr:cNvSpPr>
      </xdr:nvSpPr>
      <xdr:spPr>
        <a:xfrm>
          <a:off x="1809750" y="6743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4" name="Line 50"/>
        <xdr:cNvSpPr>
          <a:spLocks/>
        </xdr:cNvSpPr>
      </xdr:nvSpPr>
      <xdr:spPr>
        <a:xfrm>
          <a:off x="1819275" y="6743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5" name="Line 51"/>
        <xdr:cNvSpPr>
          <a:spLocks/>
        </xdr:cNvSpPr>
      </xdr:nvSpPr>
      <xdr:spPr>
        <a:xfrm>
          <a:off x="1819275" y="6743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46" name="Line 52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76200</xdr:colOff>
      <xdr:row>93</xdr:row>
      <xdr:rowOff>0</xdr:rowOff>
    </xdr:to>
    <xdr:sp>
      <xdr:nvSpPr>
        <xdr:cNvPr id="47" name="Line 53"/>
        <xdr:cNvSpPr>
          <a:spLocks/>
        </xdr:cNvSpPr>
      </xdr:nvSpPr>
      <xdr:spPr>
        <a:xfrm>
          <a:off x="1809750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48" name="Line 54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49" name="Line 55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50" name="Line 56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51" name="Line 57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76200</xdr:colOff>
      <xdr:row>93</xdr:row>
      <xdr:rowOff>0</xdr:rowOff>
    </xdr:to>
    <xdr:sp>
      <xdr:nvSpPr>
        <xdr:cNvPr id="52" name="Line 58"/>
        <xdr:cNvSpPr>
          <a:spLocks/>
        </xdr:cNvSpPr>
      </xdr:nvSpPr>
      <xdr:spPr>
        <a:xfrm>
          <a:off x="1809750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53" name="Line 59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54" name="Line 60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55" name="Line 61"/>
        <xdr:cNvSpPr>
          <a:spLocks/>
        </xdr:cNvSpPr>
      </xdr:nvSpPr>
      <xdr:spPr>
        <a:xfrm>
          <a:off x="1819275" y="18707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4</xdr:col>
      <xdr:colOff>76200</xdr:colOff>
      <xdr:row>92</xdr:row>
      <xdr:rowOff>0</xdr:rowOff>
    </xdr:to>
    <xdr:sp>
      <xdr:nvSpPr>
        <xdr:cNvPr id="56" name="Line 62"/>
        <xdr:cNvSpPr>
          <a:spLocks/>
        </xdr:cNvSpPr>
      </xdr:nvSpPr>
      <xdr:spPr>
        <a:xfrm>
          <a:off x="1809750" y="18707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57" name="Line 63"/>
        <xdr:cNvSpPr>
          <a:spLocks/>
        </xdr:cNvSpPr>
      </xdr:nvSpPr>
      <xdr:spPr>
        <a:xfrm>
          <a:off x="1819275" y="18707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58" name="Line 64"/>
        <xdr:cNvSpPr>
          <a:spLocks/>
        </xdr:cNvSpPr>
      </xdr:nvSpPr>
      <xdr:spPr>
        <a:xfrm>
          <a:off x="1819275" y="18707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59" name="Line 65"/>
        <xdr:cNvSpPr>
          <a:spLocks/>
        </xdr:cNvSpPr>
      </xdr:nvSpPr>
      <xdr:spPr>
        <a:xfrm>
          <a:off x="1819275" y="18707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60" name="Line 66"/>
        <xdr:cNvSpPr>
          <a:spLocks/>
        </xdr:cNvSpPr>
      </xdr:nvSpPr>
      <xdr:spPr>
        <a:xfrm>
          <a:off x="1819275" y="18707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4</xdr:col>
      <xdr:colOff>76200</xdr:colOff>
      <xdr:row>92</xdr:row>
      <xdr:rowOff>0</xdr:rowOff>
    </xdr:to>
    <xdr:sp>
      <xdr:nvSpPr>
        <xdr:cNvPr id="61" name="Line 67"/>
        <xdr:cNvSpPr>
          <a:spLocks/>
        </xdr:cNvSpPr>
      </xdr:nvSpPr>
      <xdr:spPr>
        <a:xfrm>
          <a:off x="1809750" y="18707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62" name="Line 68"/>
        <xdr:cNvSpPr>
          <a:spLocks/>
        </xdr:cNvSpPr>
      </xdr:nvSpPr>
      <xdr:spPr>
        <a:xfrm>
          <a:off x="1819275" y="18707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92</xdr:row>
      <xdr:rowOff>0</xdr:rowOff>
    </xdr:from>
    <xdr:to>
      <xdr:col>4</xdr:col>
      <xdr:colOff>85725</xdr:colOff>
      <xdr:row>92</xdr:row>
      <xdr:rowOff>0</xdr:rowOff>
    </xdr:to>
    <xdr:sp>
      <xdr:nvSpPr>
        <xdr:cNvPr id="63" name="Line 69"/>
        <xdr:cNvSpPr>
          <a:spLocks/>
        </xdr:cNvSpPr>
      </xdr:nvSpPr>
      <xdr:spPr>
        <a:xfrm>
          <a:off x="1819275" y="18707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64" name="Line 70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76200</xdr:colOff>
      <xdr:row>93</xdr:row>
      <xdr:rowOff>0</xdr:rowOff>
    </xdr:to>
    <xdr:sp>
      <xdr:nvSpPr>
        <xdr:cNvPr id="65" name="Line 71"/>
        <xdr:cNvSpPr>
          <a:spLocks/>
        </xdr:cNvSpPr>
      </xdr:nvSpPr>
      <xdr:spPr>
        <a:xfrm>
          <a:off x="1809750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66" name="Line 72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67" name="Line 73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68" name="Line 74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69" name="Line 75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76200</xdr:colOff>
      <xdr:row>93</xdr:row>
      <xdr:rowOff>0</xdr:rowOff>
    </xdr:to>
    <xdr:sp>
      <xdr:nvSpPr>
        <xdr:cNvPr id="70" name="Line 76"/>
        <xdr:cNvSpPr>
          <a:spLocks/>
        </xdr:cNvSpPr>
      </xdr:nvSpPr>
      <xdr:spPr>
        <a:xfrm>
          <a:off x="1809750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71" name="Line 77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72" name="Line 78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73" name="Line 79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76200</xdr:colOff>
      <xdr:row>93</xdr:row>
      <xdr:rowOff>0</xdr:rowOff>
    </xdr:to>
    <xdr:sp>
      <xdr:nvSpPr>
        <xdr:cNvPr id="74" name="Line 80"/>
        <xdr:cNvSpPr>
          <a:spLocks/>
        </xdr:cNvSpPr>
      </xdr:nvSpPr>
      <xdr:spPr>
        <a:xfrm>
          <a:off x="1809750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75" name="Line 81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76" name="Line 82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77" name="Line 83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78" name="Line 84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76200</xdr:colOff>
      <xdr:row>93</xdr:row>
      <xdr:rowOff>0</xdr:rowOff>
    </xdr:to>
    <xdr:sp>
      <xdr:nvSpPr>
        <xdr:cNvPr id="79" name="Line 85"/>
        <xdr:cNvSpPr>
          <a:spLocks/>
        </xdr:cNvSpPr>
      </xdr:nvSpPr>
      <xdr:spPr>
        <a:xfrm>
          <a:off x="1809750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80" name="Line 86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93</xdr:row>
      <xdr:rowOff>0</xdr:rowOff>
    </xdr:from>
    <xdr:to>
      <xdr:col>4</xdr:col>
      <xdr:colOff>85725</xdr:colOff>
      <xdr:row>93</xdr:row>
      <xdr:rowOff>0</xdr:rowOff>
    </xdr:to>
    <xdr:sp>
      <xdr:nvSpPr>
        <xdr:cNvPr id="81" name="Line 87"/>
        <xdr:cNvSpPr>
          <a:spLocks/>
        </xdr:cNvSpPr>
      </xdr:nvSpPr>
      <xdr:spPr>
        <a:xfrm>
          <a:off x="1819275" y="188785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82" name="Line 88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76200</xdr:colOff>
      <xdr:row>75</xdr:row>
      <xdr:rowOff>0</xdr:rowOff>
    </xdr:to>
    <xdr:sp>
      <xdr:nvSpPr>
        <xdr:cNvPr id="83" name="Line 89"/>
        <xdr:cNvSpPr>
          <a:spLocks/>
        </xdr:cNvSpPr>
      </xdr:nvSpPr>
      <xdr:spPr>
        <a:xfrm>
          <a:off x="1809750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84" name="Line 90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85" name="Line 91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86" name="Line 92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87" name="Line 93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76200</xdr:colOff>
      <xdr:row>75</xdr:row>
      <xdr:rowOff>0</xdr:rowOff>
    </xdr:to>
    <xdr:sp>
      <xdr:nvSpPr>
        <xdr:cNvPr id="88" name="Line 94"/>
        <xdr:cNvSpPr>
          <a:spLocks/>
        </xdr:cNvSpPr>
      </xdr:nvSpPr>
      <xdr:spPr>
        <a:xfrm>
          <a:off x="1809750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89" name="Line 95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90" name="Line 96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91" name="Line 97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76200</xdr:colOff>
      <xdr:row>75</xdr:row>
      <xdr:rowOff>0</xdr:rowOff>
    </xdr:to>
    <xdr:sp>
      <xdr:nvSpPr>
        <xdr:cNvPr id="92" name="Line 98"/>
        <xdr:cNvSpPr>
          <a:spLocks/>
        </xdr:cNvSpPr>
      </xdr:nvSpPr>
      <xdr:spPr>
        <a:xfrm>
          <a:off x="1809750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93" name="Line 99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94" name="Line 100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95" name="Line 101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96" name="Line 102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76200</xdr:colOff>
      <xdr:row>75</xdr:row>
      <xdr:rowOff>0</xdr:rowOff>
    </xdr:to>
    <xdr:sp>
      <xdr:nvSpPr>
        <xdr:cNvPr id="97" name="Line 103"/>
        <xdr:cNvSpPr>
          <a:spLocks/>
        </xdr:cNvSpPr>
      </xdr:nvSpPr>
      <xdr:spPr>
        <a:xfrm>
          <a:off x="1809750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98" name="Line 104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75</xdr:row>
      <xdr:rowOff>0</xdr:rowOff>
    </xdr:from>
    <xdr:to>
      <xdr:col>4</xdr:col>
      <xdr:colOff>85725</xdr:colOff>
      <xdr:row>75</xdr:row>
      <xdr:rowOff>0</xdr:rowOff>
    </xdr:to>
    <xdr:sp>
      <xdr:nvSpPr>
        <xdr:cNvPr id="99" name="Line 105"/>
        <xdr:cNvSpPr>
          <a:spLocks/>
        </xdr:cNvSpPr>
      </xdr:nvSpPr>
      <xdr:spPr>
        <a:xfrm>
          <a:off x="1819275" y="15125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00" name="Line 106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76200</xdr:colOff>
      <xdr:row>57</xdr:row>
      <xdr:rowOff>0</xdr:rowOff>
    </xdr:to>
    <xdr:sp>
      <xdr:nvSpPr>
        <xdr:cNvPr id="101" name="Line 107"/>
        <xdr:cNvSpPr>
          <a:spLocks/>
        </xdr:cNvSpPr>
      </xdr:nvSpPr>
      <xdr:spPr>
        <a:xfrm>
          <a:off x="1809750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02" name="Line 108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03" name="Line 109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04" name="Line 110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05" name="Line 111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76200</xdr:colOff>
      <xdr:row>57</xdr:row>
      <xdr:rowOff>0</xdr:rowOff>
    </xdr:to>
    <xdr:sp>
      <xdr:nvSpPr>
        <xdr:cNvPr id="106" name="Line 112"/>
        <xdr:cNvSpPr>
          <a:spLocks/>
        </xdr:cNvSpPr>
      </xdr:nvSpPr>
      <xdr:spPr>
        <a:xfrm>
          <a:off x="1809750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07" name="Line 113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08" name="Line 114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09" name="Line 115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76200</xdr:colOff>
      <xdr:row>57</xdr:row>
      <xdr:rowOff>0</xdr:rowOff>
    </xdr:to>
    <xdr:sp>
      <xdr:nvSpPr>
        <xdr:cNvPr id="110" name="Line 116"/>
        <xdr:cNvSpPr>
          <a:spLocks/>
        </xdr:cNvSpPr>
      </xdr:nvSpPr>
      <xdr:spPr>
        <a:xfrm>
          <a:off x="1809750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11" name="Line 117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12" name="Line 118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13" name="Line 119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14" name="Line 120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76200</xdr:colOff>
      <xdr:row>57</xdr:row>
      <xdr:rowOff>0</xdr:rowOff>
    </xdr:to>
    <xdr:sp>
      <xdr:nvSpPr>
        <xdr:cNvPr id="115" name="Line 121"/>
        <xdr:cNvSpPr>
          <a:spLocks/>
        </xdr:cNvSpPr>
      </xdr:nvSpPr>
      <xdr:spPr>
        <a:xfrm>
          <a:off x="1809750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16" name="Line 122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0</xdr:rowOff>
    </xdr:from>
    <xdr:to>
      <xdr:col>4</xdr:col>
      <xdr:colOff>85725</xdr:colOff>
      <xdr:row>57</xdr:row>
      <xdr:rowOff>0</xdr:rowOff>
    </xdr:to>
    <xdr:sp>
      <xdr:nvSpPr>
        <xdr:cNvPr id="117" name="Line 123"/>
        <xdr:cNvSpPr>
          <a:spLocks/>
        </xdr:cNvSpPr>
      </xdr:nvSpPr>
      <xdr:spPr>
        <a:xfrm>
          <a:off x="1819275" y="114300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S99"/>
  <sheetViews>
    <sheetView tabSelected="1" workbookViewId="0" topLeftCell="A7">
      <pane ySplit="3390" topLeftCell="BM1" activePane="bottomLeft" state="split"/>
      <selection pane="topLeft" activeCell="L1" sqref="L1:L3"/>
      <selection pane="bottomLeft" activeCell="L2" sqref="L2"/>
    </sheetView>
  </sheetViews>
  <sheetFormatPr defaultColWidth="9.00390625" defaultRowHeight="12.75"/>
  <cols>
    <col min="1" max="1" width="5.125" style="6" customWidth="1"/>
    <col min="2" max="2" width="8.25390625" style="6" customWidth="1"/>
    <col min="3" max="3" width="8.00390625" style="6" customWidth="1"/>
    <col min="4" max="4" width="2.375" style="6" customWidth="1"/>
    <col min="5" max="5" width="27.75390625" style="6" customWidth="1"/>
    <col min="6" max="6" width="12.875" style="1" customWidth="1"/>
    <col min="7" max="7" width="12.375" style="9" customWidth="1"/>
    <col min="8" max="8" width="12.125" style="9" customWidth="1"/>
    <col min="9" max="9" width="13.375" style="6" customWidth="1"/>
    <col min="10" max="10" width="12.00390625" style="6" customWidth="1"/>
    <col min="11" max="11" width="11.75390625" style="6" customWidth="1"/>
    <col min="12" max="12" width="11.625" style="6" customWidth="1"/>
    <col min="13" max="13" width="11.625" style="6" hidden="1" customWidth="1"/>
    <col min="14" max="16384" width="9.125" style="6" customWidth="1"/>
  </cols>
  <sheetData>
    <row r="1" spans="1:12" ht="15" customHeight="1">
      <c r="A1" s="5"/>
      <c r="B1" s="5"/>
      <c r="C1" s="5"/>
      <c r="D1" s="5"/>
      <c r="E1" s="7"/>
      <c r="F1" s="7"/>
      <c r="L1" s="127" t="s">
        <v>94</v>
      </c>
    </row>
    <row r="2" spans="5:12" ht="15" customHeight="1">
      <c r="E2" s="8"/>
      <c r="F2" s="8"/>
      <c r="L2" s="154" t="s">
        <v>95</v>
      </c>
    </row>
    <row r="3" spans="2:12" ht="15" customHeight="1">
      <c r="B3" s="125"/>
      <c r="E3" s="8"/>
      <c r="F3" s="8"/>
      <c r="L3" s="127" t="s">
        <v>93</v>
      </c>
    </row>
    <row r="4" ht="9.75" customHeight="1"/>
    <row r="5" spans="1:13" s="10" customFormat="1" ht="16.5">
      <c r="A5" s="208" t="s">
        <v>72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s="10" customFormat="1" ht="20.2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s="10" customFormat="1" ht="9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52" customFormat="1" ht="13.5" customHeight="1">
      <c r="A8" s="209" t="s">
        <v>14</v>
      </c>
      <c r="B8" s="209"/>
      <c r="C8" s="209"/>
      <c r="D8" s="233" t="s">
        <v>47</v>
      </c>
      <c r="E8" s="234"/>
      <c r="F8" s="239" t="s">
        <v>12</v>
      </c>
      <c r="G8" s="214" t="s">
        <v>43</v>
      </c>
      <c r="H8" s="217" t="s">
        <v>17</v>
      </c>
      <c r="I8" s="218"/>
      <c r="J8" s="218"/>
      <c r="K8" s="218"/>
      <c r="L8" s="219"/>
      <c r="M8" s="51"/>
    </row>
    <row r="9" spans="1:13" s="52" customFormat="1" ht="13.5" customHeight="1">
      <c r="A9" s="211" t="s">
        <v>2</v>
      </c>
      <c r="B9" s="211" t="s">
        <v>3</v>
      </c>
      <c r="C9" s="211" t="s">
        <v>11</v>
      </c>
      <c r="D9" s="235"/>
      <c r="E9" s="236"/>
      <c r="F9" s="240"/>
      <c r="G9" s="215"/>
      <c r="H9" s="213" t="s">
        <v>46</v>
      </c>
      <c r="I9" s="210" t="s">
        <v>18</v>
      </c>
      <c r="J9" s="210"/>
      <c r="K9" s="210"/>
      <c r="L9" s="210" t="s">
        <v>0</v>
      </c>
      <c r="M9" s="50" t="s">
        <v>21</v>
      </c>
    </row>
    <row r="10" spans="1:13" s="52" customFormat="1" ht="30" customHeight="1">
      <c r="A10" s="212"/>
      <c r="B10" s="212"/>
      <c r="C10" s="212"/>
      <c r="D10" s="237"/>
      <c r="E10" s="238"/>
      <c r="F10" s="241"/>
      <c r="G10" s="216"/>
      <c r="H10" s="213"/>
      <c r="I10" s="107" t="s">
        <v>20</v>
      </c>
      <c r="J10" s="107" t="s">
        <v>19</v>
      </c>
      <c r="K10" s="107" t="s">
        <v>44</v>
      </c>
      <c r="L10" s="210"/>
      <c r="M10" s="53" t="s">
        <v>44</v>
      </c>
    </row>
    <row r="11" spans="1:13" s="55" customFormat="1" ht="12.75" customHeight="1">
      <c r="A11" s="108">
        <v>1</v>
      </c>
      <c r="B11" s="108">
        <v>2</v>
      </c>
      <c r="C11" s="108">
        <v>3</v>
      </c>
      <c r="D11" s="231">
        <v>4</v>
      </c>
      <c r="E11" s="232"/>
      <c r="F11" s="109">
        <v>5</v>
      </c>
      <c r="G11" s="110">
        <v>6</v>
      </c>
      <c r="H11" s="110">
        <v>7</v>
      </c>
      <c r="I11" s="110">
        <v>8</v>
      </c>
      <c r="J11" s="110">
        <v>9</v>
      </c>
      <c r="K11" s="110">
        <v>10</v>
      </c>
      <c r="L11" s="110">
        <v>11</v>
      </c>
      <c r="M11" s="54">
        <v>11</v>
      </c>
    </row>
    <row r="12" spans="1:13" s="57" customFormat="1" ht="34.5" customHeight="1">
      <c r="A12" s="183">
        <v>600</v>
      </c>
      <c r="B12" s="183">
        <v>60014</v>
      </c>
      <c r="C12" s="183">
        <v>2310</v>
      </c>
      <c r="D12" s="221" t="s">
        <v>55</v>
      </c>
      <c r="E12" s="222"/>
      <c r="F12" s="242" t="s">
        <v>13</v>
      </c>
      <c r="G12" s="250">
        <f>SUM(H12,L12)</f>
        <v>112800</v>
      </c>
      <c r="H12" s="228">
        <f>SUM(K12)</f>
        <v>112800</v>
      </c>
      <c r="I12" s="228">
        <v>0</v>
      </c>
      <c r="J12" s="228">
        <v>0</v>
      </c>
      <c r="K12" s="228">
        <v>112800</v>
      </c>
      <c r="L12" s="228">
        <v>0</v>
      </c>
      <c r="M12" s="56"/>
    </row>
    <row r="13" spans="1:13" s="58" customFormat="1" ht="13.5" customHeight="1">
      <c r="A13" s="184"/>
      <c r="B13" s="184"/>
      <c r="C13" s="184"/>
      <c r="D13" s="92" t="s">
        <v>4</v>
      </c>
      <c r="E13" s="106" t="s">
        <v>36</v>
      </c>
      <c r="F13" s="243"/>
      <c r="G13" s="251"/>
      <c r="H13" s="229"/>
      <c r="I13" s="229"/>
      <c r="J13" s="229"/>
      <c r="K13" s="229"/>
      <c r="L13" s="229"/>
      <c r="M13" s="56"/>
    </row>
    <row r="14" spans="1:13" s="58" customFormat="1" ht="13.5" customHeight="1">
      <c r="A14" s="184"/>
      <c r="B14" s="184"/>
      <c r="C14" s="184"/>
      <c r="D14" s="92" t="s">
        <v>5</v>
      </c>
      <c r="E14" s="106" t="s">
        <v>37</v>
      </c>
      <c r="F14" s="243"/>
      <c r="G14" s="251"/>
      <c r="H14" s="229"/>
      <c r="I14" s="229"/>
      <c r="J14" s="229"/>
      <c r="K14" s="229"/>
      <c r="L14" s="229"/>
      <c r="M14" s="56"/>
    </row>
    <row r="15" spans="1:13" s="58" customFormat="1" ht="13.5" customHeight="1">
      <c r="A15" s="184"/>
      <c r="B15" s="184"/>
      <c r="C15" s="184"/>
      <c r="D15" s="92" t="s">
        <v>6</v>
      </c>
      <c r="E15" s="106" t="s">
        <v>38</v>
      </c>
      <c r="F15" s="243"/>
      <c r="G15" s="251"/>
      <c r="H15" s="229"/>
      <c r="I15" s="229"/>
      <c r="J15" s="229"/>
      <c r="K15" s="229"/>
      <c r="L15" s="229"/>
      <c r="M15" s="56"/>
    </row>
    <row r="16" spans="1:13" s="58" customFormat="1" ht="13.5" customHeight="1">
      <c r="A16" s="185"/>
      <c r="B16" s="185"/>
      <c r="C16" s="185"/>
      <c r="D16" s="92" t="s">
        <v>1</v>
      </c>
      <c r="E16" s="106" t="s">
        <v>39</v>
      </c>
      <c r="F16" s="244"/>
      <c r="G16" s="252"/>
      <c r="H16" s="230"/>
      <c r="I16" s="230"/>
      <c r="J16" s="230"/>
      <c r="K16" s="230"/>
      <c r="L16" s="230"/>
      <c r="M16" s="56"/>
    </row>
    <row r="17" spans="1:13" s="59" customFormat="1" ht="31.5" customHeight="1" hidden="1">
      <c r="A17" s="12">
        <v>600</v>
      </c>
      <c r="B17" s="13">
        <v>60014</v>
      </c>
      <c r="C17" s="14">
        <v>2710</v>
      </c>
      <c r="D17" s="245" t="s">
        <v>35</v>
      </c>
      <c r="E17" s="246"/>
      <c r="F17" s="15">
        <v>0</v>
      </c>
      <c r="G17" s="16" t="s">
        <v>10</v>
      </c>
      <c r="H17" s="16" t="s">
        <v>10</v>
      </c>
      <c r="I17" s="16" t="s">
        <v>10</v>
      </c>
      <c r="J17" s="16" t="s">
        <v>10</v>
      </c>
      <c r="K17" s="16" t="s">
        <v>10</v>
      </c>
      <c r="L17" s="16" t="s">
        <v>10</v>
      </c>
      <c r="M17" s="20" t="s">
        <v>10</v>
      </c>
    </row>
    <row r="18" spans="1:13" s="59" customFormat="1" ht="15" customHeight="1" hidden="1">
      <c r="A18" s="17"/>
      <c r="B18" s="18"/>
      <c r="C18" s="19">
        <v>4270</v>
      </c>
      <c r="D18" s="200" t="s">
        <v>30</v>
      </c>
      <c r="E18" s="201"/>
      <c r="F18" s="20" t="s">
        <v>13</v>
      </c>
      <c r="G18" s="21">
        <f>SUM(H18,L18)</f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s="59" customFormat="1" ht="44.25" customHeight="1">
      <c r="A19" s="256">
        <v>600</v>
      </c>
      <c r="B19" s="256">
        <v>60014</v>
      </c>
      <c r="C19" s="253">
        <v>6300</v>
      </c>
      <c r="D19" s="247" t="s">
        <v>54</v>
      </c>
      <c r="E19" s="247"/>
      <c r="F19" s="261">
        <v>795362</v>
      </c>
      <c r="G19" s="248" t="s">
        <v>10</v>
      </c>
      <c r="H19" s="248" t="s">
        <v>10</v>
      </c>
      <c r="I19" s="248" t="s">
        <v>10</v>
      </c>
      <c r="J19" s="248" t="s">
        <v>10</v>
      </c>
      <c r="K19" s="248" t="s">
        <v>10</v>
      </c>
      <c r="L19" s="248" t="s">
        <v>10</v>
      </c>
      <c r="M19" s="20" t="s">
        <v>10</v>
      </c>
    </row>
    <row r="20" spans="1:13" s="59" customFormat="1" ht="12" customHeight="1" hidden="1">
      <c r="A20" s="257"/>
      <c r="B20" s="257"/>
      <c r="C20" s="254"/>
      <c r="D20" s="33" t="s">
        <v>4</v>
      </c>
      <c r="E20" s="34" t="s">
        <v>51</v>
      </c>
      <c r="F20" s="262"/>
      <c r="G20" s="248"/>
      <c r="H20" s="248"/>
      <c r="I20" s="248"/>
      <c r="J20" s="248"/>
      <c r="K20" s="248"/>
      <c r="L20" s="248"/>
      <c r="M20" s="60"/>
    </row>
    <row r="21" spans="1:13" s="59" customFormat="1" ht="13.5" customHeight="1">
      <c r="A21" s="257"/>
      <c r="B21" s="257"/>
      <c r="C21" s="254"/>
      <c r="D21" s="37" t="s">
        <v>4</v>
      </c>
      <c r="E21" s="38" t="s">
        <v>73</v>
      </c>
      <c r="F21" s="264"/>
      <c r="G21" s="248"/>
      <c r="H21" s="248"/>
      <c r="I21" s="248"/>
      <c r="J21" s="248"/>
      <c r="K21" s="248"/>
      <c r="L21" s="248"/>
      <c r="M21" s="60"/>
    </row>
    <row r="22" spans="1:13" s="59" customFormat="1" ht="12" customHeight="1">
      <c r="A22" s="257"/>
      <c r="B22" s="257"/>
      <c r="C22" s="254"/>
      <c r="D22" s="35" t="s">
        <v>6</v>
      </c>
      <c r="E22" s="36" t="s">
        <v>74</v>
      </c>
      <c r="F22" s="262"/>
      <c r="G22" s="248"/>
      <c r="H22" s="248"/>
      <c r="I22" s="248"/>
      <c r="J22" s="248"/>
      <c r="K22" s="248"/>
      <c r="L22" s="248"/>
      <c r="M22" s="60"/>
    </row>
    <row r="23" spans="1:13" s="59" customFormat="1" ht="12" customHeight="1">
      <c r="A23" s="258"/>
      <c r="B23" s="258"/>
      <c r="C23" s="255"/>
      <c r="D23" s="37" t="s">
        <v>1</v>
      </c>
      <c r="E23" s="38" t="s">
        <v>88</v>
      </c>
      <c r="F23" s="262"/>
      <c r="G23" s="248"/>
      <c r="H23" s="248"/>
      <c r="I23" s="248"/>
      <c r="J23" s="248"/>
      <c r="K23" s="248"/>
      <c r="L23" s="248"/>
      <c r="M23" s="60"/>
    </row>
    <row r="24" spans="1:13" s="59" customFormat="1" ht="25.5" customHeight="1">
      <c r="A24" s="18"/>
      <c r="B24" s="61"/>
      <c r="C24" s="47">
        <v>6050</v>
      </c>
      <c r="D24" s="267" t="s">
        <v>31</v>
      </c>
      <c r="E24" s="268"/>
      <c r="F24" s="4" t="s">
        <v>13</v>
      </c>
      <c r="G24" s="31">
        <f>SUM(H24,L24)</f>
        <v>155311</v>
      </c>
      <c r="H24" s="2">
        <v>0</v>
      </c>
      <c r="I24" s="2">
        <v>0</v>
      </c>
      <c r="J24" s="2">
        <v>0</v>
      </c>
      <c r="K24" s="2">
        <v>0</v>
      </c>
      <c r="L24" s="3">
        <v>155311</v>
      </c>
      <c r="M24" s="60"/>
    </row>
    <row r="25" spans="1:13" s="59" customFormat="1" ht="25.5" customHeight="1">
      <c r="A25" s="18"/>
      <c r="B25" s="61"/>
      <c r="C25" s="32">
        <v>6059</v>
      </c>
      <c r="D25" s="267" t="s">
        <v>31</v>
      </c>
      <c r="E25" s="268"/>
      <c r="F25" s="4" t="s">
        <v>13</v>
      </c>
      <c r="G25" s="31">
        <f>SUM(H25,L25)</f>
        <v>640051</v>
      </c>
      <c r="H25" s="2">
        <v>0</v>
      </c>
      <c r="I25" s="2">
        <v>0</v>
      </c>
      <c r="J25" s="2">
        <v>0</v>
      </c>
      <c r="K25" s="2">
        <v>0</v>
      </c>
      <c r="L25" s="2">
        <v>640051</v>
      </c>
      <c r="M25" s="62">
        <v>0</v>
      </c>
    </row>
    <row r="26" spans="1:13" s="59" customFormat="1" ht="45" customHeight="1">
      <c r="A26" s="256">
        <v>630</v>
      </c>
      <c r="B26" s="256">
        <v>63003</v>
      </c>
      <c r="C26" s="44">
        <v>2310</v>
      </c>
      <c r="D26" s="265" t="s">
        <v>75</v>
      </c>
      <c r="E26" s="266"/>
      <c r="F26" s="42">
        <v>20000</v>
      </c>
      <c r="G26" s="4" t="s">
        <v>10</v>
      </c>
      <c r="H26" s="4" t="s">
        <v>10</v>
      </c>
      <c r="I26" s="4" t="s">
        <v>10</v>
      </c>
      <c r="J26" s="4" t="s">
        <v>10</v>
      </c>
      <c r="K26" s="4" t="s">
        <v>10</v>
      </c>
      <c r="L26" s="4" t="s">
        <v>10</v>
      </c>
      <c r="M26" s="63"/>
    </row>
    <row r="27" spans="1:13" s="59" customFormat="1" ht="34.5" customHeight="1">
      <c r="A27" s="257"/>
      <c r="B27" s="257"/>
      <c r="C27" s="253">
        <v>2320</v>
      </c>
      <c r="D27" s="265" t="s">
        <v>52</v>
      </c>
      <c r="E27" s="266"/>
      <c r="F27" s="261">
        <v>120000</v>
      </c>
      <c r="G27" s="178" t="s">
        <v>10</v>
      </c>
      <c r="H27" s="178" t="s">
        <v>10</v>
      </c>
      <c r="I27" s="178" t="s">
        <v>10</v>
      </c>
      <c r="J27" s="178" t="s">
        <v>10</v>
      </c>
      <c r="K27" s="178" t="s">
        <v>10</v>
      </c>
      <c r="L27" s="178" t="s">
        <v>10</v>
      </c>
      <c r="M27" s="16" t="s">
        <v>10</v>
      </c>
    </row>
    <row r="28" spans="1:13" s="59" customFormat="1" ht="12.75">
      <c r="A28" s="257"/>
      <c r="B28" s="257"/>
      <c r="C28" s="254"/>
      <c r="D28" s="126" t="s">
        <v>4</v>
      </c>
      <c r="E28" s="85" t="s">
        <v>76</v>
      </c>
      <c r="F28" s="262"/>
      <c r="G28" s="163"/>
      <c r="H28" s="163"/>
      <c r="I28" s="163"/>
      <c r="J28" s="163"/>
      <c r="K28" s="163"/>
      <c r="L28" s="163"/>
      <c r="M28" s="16"/>
    </row>
    <row r="29" spans="1:13" s="59" customFormat="1" ht="12.75">
      <c r="A29" s="258"/>
      <c r="B29" s="258"/>
      <c r="C29" s="255"/>
      <c r="D29" s="126" t="s">
        <v>5</v>
      </c>
      <c r="E29" s="85" t="s">
        <v>77</v>
      </c>
      <c r="F29" s="263"/>
      <c r="G29" s="164"/>
      <c r="H29" s="164"/>
      <c r="I29" s="164"/>
      <c r="J29" s="164"/>
      <c r="K29" s="164"/>
      <c r="L29" s="164"/>
      <c r="M29" s="16"/>
    </row>
    <row r="30" spans="1:13" s="59" customFormat="1" ht="34.5" customHeight="1">
      <c r="A30" s="122">
        <v>630</v>
      </c>
      <c r="B30" s="122">
        <v>63003</v>
      </c>
      <c r="C30" s="121">
        <v>2330</v>
      </c>
      <c r="D30" s="168" t="s">
        <v>16</v>
      </c>
      <c r="E30" s="169"/>
      <c r="F30" s="31">
        <v>20000</v>
      </c>
      <c r="G30" s="4" t="s">
        <v>13</v>
      </c>
      <c r="H30" s="4" t="s">
        <v>13</v>
      </c>
      <c r="I30" s="4" t="s">
        <v>13</v>
      </c>
      <c r="J30" s="4" t="s">
        <v>13</v>
      </c>
      <c r="K30" s="4" t="s">
        <v>13</v>
      </c>
      <c r="L30" s="4" t="s">
        <v>13</v>
      </c>
      <c r="M30" s="65">
        <v>0</v>
      </c>
    </row>
    <row r="31" spans="1:13" s="59" customFormat="1" ht="12.75" customHeight="1">
      <c r="A31" s="87"/>
      <c r="B31" s="114"/>
      <c r="C31" s="86">
        <v>4210</v>
      </c>
      <c r="D31" s="176" t="s">
        <v>25</v>
      </c>
      <c r="E31" s="177"/>
      <c r="F31" s="178" t="s">
        <v>13</v>
      </c>
      <c r="G31" s="120">
        <f aca="true" t="shared" si="0" ref="G31:G36">SUM(H31,L31)</f>
        <v>58000</v>
      </c>
      <c r="H31" s="117">
        <v>58000</v>
      </c>
      <c r="I31" s="118">
        <v>0</v>
      </c>
      <c r="J31" s="119">
        <v>0</v>
      </c>
      <c r="K31" s="118">
        <v>0</v>
      </c>
      <c r="L31" s="4" t="s">
        <v>13</v>
      </c>
      <c r="M31" s="66"/>
    </row>
    <row r="32" spans="1:13" s="59" customFormat="1" ht="12.75" customHeight="1">
      <c r="A32" s="39"/>
      <c r="B32" s="115"/>
      <c r="C32" s="86">
        <v>4300</v>
      </c>
      <c r="D32" s="100" t="s">
        <v>22</v>
      </c>
      <c r="E32" s="111"/>
      <c r="F32" s="163"/>
      <c r="G32" s="120">
        <f t="shared" si="0"/>
        <v>146700</v>
      </c>
      <c r="H32" s="117">
        <v>146700</v>
      </c>
      <c r="I32" s="118">
        <v>0</v>
      </c>
      <c r="J32" s="119">
        <v>0</v>
      </c>
      <c r="K32" s="118">
        <v>0</v>
      </c>
      <c r="L32" s="4" t="s">
        <v>13</v>
      </c>
      <c r="M32" s="66"/>
    </row>
    <row r="33" spans="1:13" s="59" customFormat="1" ht="12.75" customHeight="1">
      <c r="A33" s="39"/>
      <c r="B33" s="115"/>
      <c r="C33" s="86">
        <v>4350</v>
      </c>
      <c r="D33" s="103" t="s">
        <v>65</v>
      </c>
      <c r="E33" s="111"/>
      <c r="F33" s="163"/>
      <c r="G33" s="120">
        <f t="shared" si="0"/>
        <v>9000</v>
      </c>
      <c r="H33" s="117">
        <v>9000</v>
      </c>
      <c r="I33" s="118">
        <v>0</v>
      </c>
      <c r="J33" s="119">
        <v>0</v>
      </c>
      <c r="K33" s="118">
        <v>0</v>
      </c>
      <c r="L33" s="4" t="s">
        <v>13</v>
      </c>
      <c r="M33" s="66"/>
    </row>
    <row r="34" spans="1:13" s="59" customFormat="1" ht="12.75" customHeight="1">
      <c r="A34" s="39"/>
      <c r="B34" s="115"/>
      <c r="C34" s="86">
        <v>4380</v>
      </c>
      <c r="D34" s="116" t="s">
        <v>85</v>
      </c>
      <c r="E34" s="111"/>
      <c r="F34" s="163"/>
      <c r="G34" s="120">
        <f t="shared" si="0"/>
        <v>3000</v>
      </c>
      <c r="H34" s="117">
        <v>3000</v>
      </c>
      <c r="I34" s="118">
        <v>0</v>
      </c>
      <c r="J34" s="119">
        <v>0</v>
      </c>
      <c r="K34" s="118">
        <v>0</v>
      </c>
      <c r="L34" s="4" t="s">
        <v>13</v>
      </c>
      <c r="M34" s="66"/>
    </row>
    <row r="35" spans="1:13" s="59" customFormat="1" ht="12.75" customHeight="1">
      <c r="A35" s="39"/>
      <c r="B35" s="115"/>
      <c r="C35" s="86">
        <v>4430</v>
      </c>
      <c r="D35" s="165" t="s">
        <v>86</v>
      </c>
      <c r="E35" s="249"/>
      <c r="F35" s="164"/>
      <c r="G35" s="120">
        <f t="shared" si="0"/>
        <v>3300</v>
      </c>
      <c r="H35" s="117">
        <v>3300</v>
      </c>
      <c r="I35" s="118">
        <v>0</v>
      </c>
      <c r="J35" s="119">
        <v>0</v>
      </c>
      <c r="K35" s="118">
        <v>0</v>
      </c>
      <c r="L35" s="4" t="s">
        <v>13</v>
      </c>
      <c r="M35" s="66"/>
    </row>
    <row r="36" spans="1:13" s="59" customFormat="1" ht="34.5" customHeight="1">
      <c r="A36" s="40">
        <v>750</v>
      </c>
      <c r="B36" s="40">
        <v>75018</v>
      </c>
      <c r="C36" s="40">
        <v>2710</v>
      </c>
      <c r="D36" s="167" t="s">
        <v>27</v>
      </c>
      <c r="E36" s="167"/>
      <c r="F36" s="41" t="s">
        <v>10</v>
      </c>
      <c r="G36" s="88">
        <f t="shared" si="0"/>
        <v>5440</v>
      </c>
      <c r="H36" s="89">
        <f>SUM(K36)</f>
        <v>5440</v>
      </c>
      <c r="I36" s="45">
        <v>0</v>
      </c>
      <c r="J36" s="90">
        <v>0</v>
      </c>
      <c r="K36" s="45">
        <v>5440</v>
      </c>
      <c r="L36" s="90">
        <v>0</v>
      </c>
      <c r="M36" s="66"/>
    </row>
    <row r="37" spans="1:13" s="59" customFormat="1" ht="34.5" customHeight="1">
      <c r="A37" s="137">
        <v>750</v>
      </c>
      <c r="B37" s="137">
        <v>75075</v>
      </c>
      <c r="C37" s="137">
        <v>2710</v>
      </c>
      <c r="D37" s="167" t="s">
        <v>89</v>
      </c>
      <c r="E37" s="167"/>
      <c r="F37" s="138">
        <v>30000</v>
      </c>
      <c r="G37" s="129" t="s">
        <v>13</v>
      </c>
      <c r="H37" s="129" t="s">
        <v>13</v>
      </c>
      <c r="I37" s="129" t="s">
        <v>13</v>
      </c>
      <c r="J37" s="129" t="s">
        <v>13</v>
      </c>
      <c r="K37" s="129" t="s">
        <v>13</v>
      </c>
      <c r="L37" s="41" t="s">
        <v>13</v>
      </c>
      <c r="M37" s="129" t="s">
        <v>13</v>
      </c>
    </row>
    <row r="38" spans="1:13" s="59" customFormat="1" ht="13.5" customHeight="1">
      <c r="A38" s="137"/>
      <c r="B38" s="147"/>
      <c r="C38" s="40">
        <v>4170</v>
      </c>
      <c r="D38" s="165" t="s">
        <v>24</v>
      </c>
      <c r="E38" s="166"/>
      <c r="F38" s="139"/>
      <c r="G38" s="149">
        <f>SUM(H38,L38)</f>
        <v>1500</v>
      </c>
      <c r="H38" s="143">
        <v>1500</v>
      </c>
      <c r="I38" s="144">
        <v>0</v>
      </c>
      <c r="J38" s="145">
        <v>0</v>
      </c>
      <c r="K38" s="144">
        <v>0</v>
      </c>
      <c r="L38" s="145">
        <v>0</v>
      </c>
      <c r="M38" s="66"/>
    </row>
    <row r="39" spans="1:13" s="59" customFormat="1" ht="13.5" customHeight="1">
      <c r="A39" s="142"/>
      <c r="B39" s="146"/>
      <c r="C39" s="40">
        <v>4210</v>
      </c>
      <c r="D39" s="165" t="s">
        <v>25</v>
      </c>
      <c r="E39" s="166"/>
      <c r="F39" s="140"/>
      <c r="G39" s="149">
        <f>SUM(H39,L39)</f>
        <v>7450</v>
      </c>
      <c r="H39" s="143">
        <v>7450</v>
      </c>
      <c r="I39" s="144">
        <v>0</v>
      </c>
      <c r="J39" s="145">
        <v>0</v>
      </c>
      <c r="K39" s="144">
        <v>0</v>
      </c>
      <c r="L39" s="145">
        <v>0</v>
      </c>
      <c r="M39" s="66"/>
    </row>
    <row r="40" spans="1:13" s="59" customFormat="1" ht="13.5" customHeight="1">
      <c r="A40" s="136"/>
      <c r="B40" s="148"/>
      <c r="C40" s="40">
        <v>4300</v>
      </c>
      <c r="D40" s="165" t="s">
        <v>22</v>
      </c>
      <c r="E40" s="166"/>
      <c r="F40" s="141"/>
      <c r="G40" s="149">
        <f>SUM(H40,L40)</f>
        <v>21050</v>
      </c>
      <c r="H40" s="143">
        <v>21050</v>
      </c>
      <c r="I40" s="144">
        <v>0</v>
      </c>
      <c r="J40" s="145">
        <v>0</v>
      </c>
      <c r="K40" s="144">
        <v>0</v>
      </c>
      <c r="L40" s="145">
        <v>0</v>
      </c>
      <c r="M40" s="66"/>
    </row>
    <row r="41" spans="1:13" s="59" customFormat="1" ht="24" customHeight="1">
      <c r="A41" s="259">
        <v>750</v>
      </c>
      <c r="B41" s="259">
        <v>75095</v>
      </c>
      <c r="C41" s="260">
        <v>2710</v>
      </c>
      <c r="D41" s="167" t="s">
        <v>40</v>
      </c>
      <c r="E41" s="167"/>
      <c r="F41" s="202">
        <v>9600</v>
      </c>
      <c r="G41" s="206" t="s">
        <v>10</v>
      </c>
      <c r="H41" s="186" t="s">
        <v>10</v>
      </c>
      <c r="I41" s="186" t="s">
        <v>10</v>
      </c>
      <c r="J41" s="186" t="s">
        <v>10</v>
      </c>
      <c r="K41" s="186" t="s">
        <v>10</v>
      </c>
      <c r="L41" s="186" t="s">
        <v>10</v>
      </c>
      <c r="M41" s="67"/>
    </row>
    <row r="42" spans="1:13" s="59" customFormat="1" ht="13.5" customHeight="1">
      <c r="A42" s="259"/>
      <c r="B42" s="259"/>
      <c r="C42" s="260"/>
      <c r="D42" s="105" t="s">
        <v>4</v>
      </c>
      <c r="E42" s="106" t="s">
        <v>29</v>
      </c>
      <c r="F42" s="202"/>
      <c r="G42" s="207"/>
      <c r="H42" s="187"/>
      <c r="I42" s="187"/>
      <c r="J42" s="187"/>
      <c r="K42" s="187"/>
      <c r="L42" s="187"/>
      <c r="M42" s="67"/>
    </row>
    <row r="43" spans="1:13" s="59" customFormat="1" ht="13.5" customHeight="1" hidden="1">
      <c r="A43" s="259"/>
      <c r="B43" s="259"/>
      <c r="C43" s="260"/>
      <c r="D43" s="105" t="s">
        <v>5</v>
      </c>
      <c r="E43" s="155" t="s">
        <v>41</v>
      </c>
      <c r="F43" s="202"/>
      <c r="G43" s="207"/>
      <c r="H43" s="187"/>
      <c r="I43" s="187"/>
      <c r="J43" s="187"/>
      <c r="K43" s="187"/>
      <c r="L43" s="187"/>
      <c r="M43" s="67"/>
    </row>
    <row r="44" spans="1:13" s="59" customFormat="1" ht="13.5" customHeight="1">
      <c r="A44" s="259"/>
      <c r="B44" s="259"/>
      <c r="C44" s="260"/>
      <c r="D44" s="105" t="s">
        <v>5</v>
      </c>
      <c r="E44" s="106" t="s">
        <v>81</v>
      </c>
      <c r="F44" s="202"/>
      <c r="G44" s="207"/>
      <c r="H44" s="187"/>
      <c r="I44" s="187"/>
      <c r="J44" s="187"/>
      <c r="K44" s="187"/>
      <c r="L44" s="187"/>
      <c r="M44" s="67"/>
    </row>
    <row r="45" spans="1:13" s="59" customFormat="1" ht="13.5" customHeight="1">
      <c r="A45" s="259"/>
      <c r="B45" s="259"/>
      <c r="C45" s="260"/>
      <c r="D45" s="105" t="s">
        <v>6</v>
      </c>
      <c r="E45" s="106" t="s">
        <v>82</v>
      </c>
      <c r="F45" s="202"/>
      <c r="G45" s="207"/>
      <c r="H45" s="187"/>
      <c r="I45" s="187"/>
      <c r="J45" s="187"/>
      <c r="K45" s="187"/>
      <c r="L45" s="187"/>
      <c r="M45" s="67"/>
    </row>
    <row r="46" spans="1:13" s="59" customFormat="1" ht="13.5" customHeight="1">
      <c r="A46" s="259"/>
      <c r="B46" s="259"/>
      <c r="C46" s="260"/>
      <c r="D46" s="105" t="s">
        <v>1</v>
      </c>
      <c r="E46" s="106" t="s">
        <v>53</v>
      </c>
      <c r="F46" s="202"/>
      <c r="G46" s="207"/>
      <c r="H46" s="187"/>
      <c r="I46" s="187"/>
      <c r="J46" s="187"/>
      <c r="K46" s="187"/>
      <c r="L46" s="187"/>
      <c r="M46" s="67"/>
    </row>
    <row r="47" spans="1:13" s="59" customFormat="1" ht="13.5" customHeight="1">
      <c r="A47" s="259"/>
      <c r="B47" s="259"/>
      <c r="C47" s="260"/>
      <c r="D47" s="105" t="s">
        <v>7</v>
      </c>
      <c r="E47" s="91" t="s">
        <v>83</v>
      </c>
      <c r="F47" s="202"/>
      <c r="G47" s="207"/>
      <c r="H47" s="187"/>
      <c r="I47" s="187"/>
      <c r="J47" s="187"/>
      <c r="K47" s="187"/>
      <c r="L47" s="187"/>
      <c r="M47" s="67"/>
    </row>
    <row r="48" spans="1:13" s="59" customFormat="1" ht="34.5" customHeight="1">
      <c r="A48" s="95"/>
      <c r="B48" s="49"/>
      <c r="C48" s="94">
        <v>2820</v>
      </c>
      <c r="D48" s="204" t="s">
        <v>28</v>
      </c>
      <c r="E48" s="205"/>
      <c r="F48" s="41" t="s">
        <v>13</v>
      </c>
      <c r="G48" s="88">
        <v>15600</v>
      </c>
      <c r="H48" s="45">
        <v>15600</v>
      </c>
      <c r="I48" s="45">
        <v>0</v>
      </c>
      <c r="J48" s="45">
        <v>0</v>
      </c>
      <c r="K48" s="45">
        <v>15600</v>
      </c>
      <c r="L48" s="45">
        <v>0</v>
      </c>
      <c r="M48" s="67"/>
    </row>
    <row r="49" spans="1:13" s="59" customFormat="1" ht="37.5" customHeight="1" hidden="1">
      <c r="A49" s="69">
        <v>750</v>
      </c>
      <c r="B49" s="69">
        <v>75095</v>
      </c>
      <c r="C49" s="68">
        <v>2710</v>
      </c>
      <c r="D49" s="203" t="s">
        <v>61</v>
      </c>
      <c r="E49" s="203"/>
      <c r="F49" s="64">
        <v>0</v>
      </c>
      <c r="G49" s="70" t="s">
        <v>13</v>
      </c>
      <c r="H49" s="70" t="s">
        <v>13</v>
      </c>
      <c r="I49" s="70" t="s">
        <v>13</v>
      </c>
      <c r="J49" s="70" t="s">
        <v>13</v>
      </c>
      <c r="K49" s="70" t="s">
        <v>13</v>
      </c>
      <c r="L49" s="70" t="s">
        <v>13</v>
      </c>
      <c r="M49" s="67"/>
    </row>
    <row r="50" spans="1:13" s="59" customFormat="1" ht="15" customHeight="1" hidden="1">
      <c r="A50" s="27"/>
      <c r="B50" s="27"/>
      <c r="C50" s="28">
        <v>4300</v>
      </c>
      <c r="D50" s="196" t="s">
        <v>22</v>
      </c>
      <c r="E50" s="197"/>
      <c r="F50" s="24" t="s">
        <v>13</v>
      </c>
      <c r="G50" s="71">
        <f>SUM(H50,L50)</f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24" t="s">
        <v>13</v>
      </c>
    </row>
    <row r="51" spans="1:13" s="59" customFormat="1" ht="22.5" customHeight="1" hidden="1">
      <c r="A51" s="271">
        <v>754</v>
      </c>
      <c r="B51" s="271">
        <v>75411</v>
      </c>
      <c r="C51" s="273">
        <v>2710</v>
      </c>
      <c r="D51" s="174" t="s">
        <v>48</v>
      </c>
      <c r="E51" s="175"/>
      <c r="F51" s="193">
        <v>0</v>
      </c>
      <c r="G51" s="170" t="s">
        <v>13</v>
      </c>
      <c r="H51" s="170" t="s">
        <v>13</v>
      </c>
      <c r="I51" s="170" t="s">
        <v>13</v>
      </c>
      <c r="J51" s="170" t="s">
        <v>13</v>
      </c>
      <c r="K51" s="170" t="s">
        <v>13</v>
      </c>
      <c r="L51" s="170" t="s">
        <v>13</v>
      </c>
      <c r="M51" s="67"/>
    </row>
    <row r="52" spans="1:13" s="59" customFormat="1" ht="12" customHeight="1" hidden="1">
      <c r="A52" s="271"/>
      <c r="B52" s="271"/>
      <c r="C52" s="274"/>
      <c r="D52" s="23" t="s">
        <v>4</v>
      </c>
      <c r="E52" s="29" t="s">
        <v>49</v>
      </c>
      <c r="F52" s="194"/>
      <c r="G52" s="171"/>
      <c r="H52" s="171"/>
      <c r="I52" s="171"/>
      <c r="J52" s="171"/>
      <c r="K52" s="171"/>
      <c r="L52" s="171"/>
      <c r="M52" s="72"/>
    </row>
    <row r="53" spans="1:13" s="59" customFormat="1" ht="12" customHeight="1" hidden="1">
      <c r="A53" s="271"/>
      <c r="B53" s="271"/>
      <c r="C53" s="274"/>
      <c r="D53" s="23" t="s">
        <v>5</v>
      </c>
      <c r="E53" s="29" t="s">
        <v>50</v>
      </c>
      <c r="F53" s="194"/>
      <c r="G53" s="171"/>
      <c r="H53" s="171"/>
      <c r="I53" s="171"/>
      <c r="J53" s="171"/>
      <c r="K53" s="171"/>
      <c r="L53" s="171"/>
      <c r="M53" s="72"/>
    </row>
    <row r="54" spans="1:13" s="59" customFormat="1" ht="12" customHeight="1" hidden="1">
      <c r="A54" s="272"/>
      <c r="B54" s="272"/>
      <c r="C54" s="275"/>
      <c r="D54" s="23" t="s">
        <v>6</v>
      </c>
      <c r="E54" s="29" t="s">
        <v>15</v>
      </c>
      <c r="F54" s="195"/>
      <c r="G54" s="192"/>
      <c r="H54" s="192"/>
      <c r="I54" s="192"/>
      <c r="J54" s="192"/>
      <c r="K54" s="192"/>
      <c r="L54" s="192"/>
      <c r="M54" s="72"/>
    </row>
    <row r="55" spans="1:13" s="59" customFormat="1" ht="14.25" customHeight="1" hidden="1">
      <c r="A55" s="27"/>
      <c r="B55" s="27"/>
      <c r="C55" s="28">
        <v>4270</v>
      </c>
      <c r="D55" s="200" t="s">
        <v>30</v>
      </c>
      <c r="E55" s="201"/>
      <c r="F55" s="25" t="s">
        <v>13</v>
      </c>
      <c r="G55" s="26">
        <f>SUM(H55,L55)</f>
        <v>0</v>
      </c>
      <c r="H55" s="30">
        <v>0</v>
      </c>
      <c r="I55" s="24" t="s">
        <v>13</v>
      </c>
      <c r="J55" s="24" t="s">
        <v>13</v>
      </c>
      <c r="K55" s="24" t="s">
        <v>13</v>
      </c>
      <c r="L55" s="24" t="s">
        <v>13</v>
      </c>
      <c r="M55" s="24" t="s">
        <v>13</v>
      </c>
    </row>
    <row r="56" spans="1:13" s="59" customFormat="1" ht="24" customHeight="1">
      <c r="A56" s="40">
        <v>801</v>
      </c>
      <c r="B56" s="40">
        <v>80110</v>
      </c>
      <c r="C56" s="40">
        <v>2310</v>
      </c>
      <c r="D56" s="221" t="s">
        <v>34</v>
      </c>
      <c r="E56" s="222"/>
      <c r="F56" s="41" t="s">
        <v>13</v>
      </c>
      <c r="G56" s="42">
        <f>SUM(H56,L56)</f>
        <v>10600</v>
      </c>
      <c r="H56" s="45">
        <v>10600</v>
      </c>
      <c r="I56" s="45">
        <v>0</v>
      </c>
      <c r="J56" s="45">
        <v>0</v>
      </c>
      <c r="K56" s="45">
        <v>10600</v>
      </c>
      <c r="L56" s="45">
        <v>0</v>
      </c>
      <c r="M56" s="67"/>
    </row>
    <row r="57" spans="1:13" s="59" customFormat="1" ht="45.75" customHeight="1">
      <c r="A57" s="151">
        <v>801</v>
      </c>
      <c r="B57" s="87">
        <v>80147</v>
      </c>
      <c r="C57" s="44">
        <v>2330</v>
      </c>
      <c r="D57" s="198" t="s">
        <v>69</v>
      </c>
      <c r="E57" s="199"/>
      <c r="F57" s="48">
        <v>229151</v>
      </c>
      <c r="G57" s="4" t="s">
        <v>10</v>
      </c>
      <c r="H57" s="4" t="s">
        <v>10</v>
      </c>
      <c r="I57" s="4" t="s">
        <v>10</v>
      </c>
      <c r="J57" s="4" t="s">
        <v>10</v>
      </c>
      <c r="K57" s="4" t="s">
        <v>10</v>
      </c>
      <c r="L57" s="4" t="s">
        <v>10</v>
      </c>
      <c r="M57" s="20" t="s">
        <v>10</v>
      </c>
    </row>
    <row r="58" spans="1:13" s="59" customFormat="1" ht="22.5" customHeight="1">
      <c r="A58" s="158"/>
      <c r="B58" s="157"/>
      <c r="C58" s="44">
        <v>3020</v>
      </c>
      <c r="D58" s="165" t="s">
        <v>62</v>
      </c>
      <c r="E58" s="166"/>
      <c r="F58" s="178" t="s">
        <v>13</v>
      </c>
      <c r="G58" s="98">
        <f>SUM(H58)</f>
        <v>500</v>
      </c>
      <c r="H58" s="118">
        <v>500</v>
      </c>
      <c r="I58" s="118">
        <v>0</v>
      </c>
      <c r="J58" s="118">
        <v>0</v>
      </c>
      <c r="K58" s="118">
        <v>0</v>
      </c>
      <c r="L58" s="118">
        <v>0</v>
      </c>
      <c r="M58" s="20"/>
    </row>
    <row r="59" spans="1:13" s="59" customFormat="1" ht="13.5" customHeight="1">
      <c r="A59" s="159"/>
      <c r="B59" s="156"/>
      <c r="C59" s="44">
        <v>4010</v>
      </c>
      <c r="D59" s="165" t="s">
        <v>63</v>
      </c>
      <c r="E59" s="166"/>
      <c r="F59" s="164"/>
      <c r="G59" s="98">
        <f aca="true" t="shared" si="1" ref="G59:G74">SUM(H59)</f>
        <v>127589</v>
      </c>
      <c r="H59" s="118">
        <f>SUM(I59)</f>
        <v>127589</v>
      </c>
      <c r="I59" s="118">
        <v>127589</v>
      </c>
      <c r="J59" s="118">
        <v>0</v>
      </c>
      <c r="K59" s="118">
        <v>0</v>
      </c>
      <c r="L59" s="118">
        <v>0</v>
      </c>
      <c r="M59" s="20"/>
    </row>
    <row r="60" spans="1:13" s="59" customFormat="1" ht="13.5" customHeight="1">
      <c r="A60" s="122">
        <v>801</v>
      </c>
      <c r="B60" s="162">
        <v>80147</v>
      </c>
      <c r="C60" s="44">
        <v>4040</v>
      </c>
      <c r="D60" s="165" t="s">
        <v>79</v>
      </c>
      <c r="E60" s="249"/>
      <c r="F60" s="178" t="s">
        <v>13</v>
      </c>
      <c r="G60" s="98">
        <f t="shared" si="1"/>
        <v>3582</v>
      </c>
      <c r="H60" s="118">
        <f>SUM(I60)</f>
        <v>3582</v>
      </c>
      <c r="I60" s="118">
        <v>3582</v>
      </c>
      <c r="J60" s="118">
        <v>0</v>
      </c>
      <c r="K60" s="118">
        <v>0</v>
      </c>
      <c r="L60" s="118">
        <v>0</v>
      </c>
      <c r="M60" s="20"/>
    </row>
    <row r="61" spans="1:13" s="59" customFormat="1" ht="13.5" customHeight="1">
      <c r="A61" s="150"/>
      <c r="B61" s="123"/>
      <c r="C61" s="46">
        <v>4110</v>
      </c>
      <c r="D61" s="160" t="s">
        <v>45</v>
      </c>
      <c r="E61" s="161"/>
      <c r="F61" s="163"/>
      <c r="G61" s="98">
        <f t="shared" si="1"/>
        <v>22044</v>
      </c>
      <c r="H61" s="3">
        <f>SUM(J61)</f>
        <v>22044</v>
      </c>
      <c r="I61" s="3">
        <v>0</v>
      </c>
      <c r="J61" s="3">
        <v>22044</v>
      </c>
      <c r="K61" s="3">
        <v>0</v>
      </c>
      <c r="L61" s="3">
        <v>0</v>
      </c>
      <c r="M61" s="22">
        <v>0</v>
      </c>
    </row>
    <row r="62" spans="1:13" s="59" customFormat="1" ht="13.5" customHeight="1">
      <c r="A62" s="150"/>
      <c r="B62" s="123"/>
      <c r="C62" s="99">
        <v>4120</v>
      </c>
      <c r="D62" s="100" t="s">
        <v>23</v>
      </c>
      <c r="E62" s="101"/>
      <c r="F62" s="163"/>
      <c r="G62" s="98">
        <f t="shared" si="1"/>
        <v>2888</v>
      </c>
      <c r="H62" s="3">
        <f>SUM(J62)</f>
        <v>2888</v>
      </c>
      <c r="I62" s="102">
        <v>0</v>
      </c>
      <c r="J62" s="102">
        <v>2888</v>
      </c>
      <c r="K62" s="102">
        <v>0</v>
      </c>
      <c r="L62" s="102">
        <v>0</v>
      </c>
      <c r="M62" s="22"/>
    </row>
    <row r="63" spans="1:13" s="59" customFormat="1" ht="13.5" customHeight="1">
      <c r="A63" s="150"/>
      <c r="B63" s="123"/>
      <c r="C63" s="99">
        <v>4170</v>
      </c>
      <c r="D63" s="100" t="s">
        <v>24</v>
      </c>
      <c r="E63" s="101"/>
      <c r="F63" s="163"/>
      <c r="G63" s="98">
        <f t="shared" si="1"/>
        <v>5400</v>
      </c>
      <c r="H63" s="102">
        <f>SUM(I63)</f>
        <v>5400</v>
      </c>
      <c r="I63" s="102">
        <v>5400</v>
      </c>
      <c r="J63" s="102">
        <v>0</v>
      </c>
      <c r="K63" s="102">
        <v>0</v>
      </c>
      <c r="L63" s="102">
        <v>0</v>
      </c>
      <c r="M63" s="22"/>
    </row>
    <row r="64" spans="1:13" s="59" customFormat="1" ht="13.5" customHeight="1">
      <c r="A64" s="150"/>
      <c r="B64" s="123"/>
      <c r="C64" s="44">
        <v>4210</v>
      </c>
      <c r="D64" s="176" t="s">
        <v>25</v>
      </c>
      <c r="E64" s="177"/>
      <c r="F64" s="163"/>
      <c r="G64" s="98">
        <f t="shared" si="1"/>
        <v>18461</v>
      </c>
      <c r="H64" s="102">
        <v>18461</v>
      </c>
      <c r="I64" s="102">
        <v>0</v>
      </c>
      <c r="J64" s="102">
        <v>0</v>
      </c>
      <c r="K64" s="102">
        <v>0</v>
      </c>
      <c r="L64" s="102">
        <v>0</v>
      </c>
      <c r="M64" s="22"/>
    </row>
    <row r="65" spans="1:13" s="59" customFormat="1" ht="24" customHeight="1">
      <c r="A65" s="150"/>
      <c r="B65" s="123"/>
      <c r="C65" s="44">
        <v>4240</v>
      </c>
      <c r="D65" s="172" t="s">
        <v>70</v>
      </c>
      <c r="E65" s="173"/>
      <c r="F65" s="163"/>
      <c r="G65" s="98">
        <f t="shared" si="1"/>
        <v>8000</v>
      </c>
      <c r="H65" s="3">
        <v>8000</v>
      </c>
      <c r="I65" s="3">
        <v>0</v>
      </c>
      <c r="J65" s="3">
        <v>0</v>
      </c>
      <c r="K65" s="3">
        <v>0</v>
      </c>
      <c r="L65" s="3">
        <v>0</v>
      </c>
      <c r="M65" s="22"/>
    </row>
    <row r="66" spans="1:13" s="59" customFormat="1" ht="13.5" customHeight="1">
      <c r="A66" s="150"/>
      <c r="B66" s="123"/>
      <c r="C66" s="44">
        <v>4260</v>
      </c>
      <c r="D66" s="172" t="s">
        <v>71</v>
      </c>
      <c r="E66" s="173"/>
      <c r="F66" s="163"/>
      <c r="G66" s="98">
        <f t="shared" si="1"/>
        <v>17200</v>
      </c>
      <c r="H66" s="3">
        <v>17200</v>
      </c>
      <c r="I66" s="3">
        <v>0</v>
      </c>
      <c r="J66" s="3">
        <v>0</v>
      </c>
      <c r="K66" s="3">
        <v>0</v>
      </c>
      <c r="L66" s="3">
        <v>0</v>
      </c>
      <c r="M66" s="22"/>
    </row>
    <row r="67" spans="1:13" s="59" customFormat="1" ht="13.5" customHeight="1">
      <c r="A67" s="150"/>
      <c r="B67" s="123"/>
      <c r="C67" s="123">
        <v>4270</v>
      </c>
      <c r="D67" s="280" t="s">
        <v>30</v>
      </c>
      <c r="E67" s="281"/>
      <c r="F67" s="163"/>
      <c r="G67" s="124">
        <f t="shared" si="1"/>
        <v>1500</v>
      </c>
      <c r="H67" s="102">
        <v>1500</v>
      </c>
      <c r="I67" s="102">
        <v>0</v>
      </c>
      <c r="J67" s="102">
        <v>0</v>
      </c>
      <c r="K67" s="102">
        <v>0</v>
      </c>
      <c r="L67" s="102">
        <v>0</v>
      </c>
      <c r="M67" s="22"/>
    </row>
    <row r="68" spans="1:13" s="59" customFormat="1" ht="13.5" customHeight="1">
      <c r="A68" s="150"/>
      <c r="B68" s="123"/>
      <c r="C68" s="44">
        <v>4280</v>
      </c>
      <c r="D68" s="100" t="s">
        <v>64</v>
      </c>
      <c r="E68" s="101"/>
      <c r="F68" s="163"/>
      <c r="G68" s="98">
        <f t="shared" si="1"/>
        <v>500</v>
      </c>
      <c r="H68" s="102">
        <v>500</v>
      </c>
      <c r="I68" s="102">
        <v>0</v>
      </c>
      <c r="J68" s="102">
        <v>0</v>
      </c>
      <c r="K68" s="102">
        <v>0</v>
      </c>
      <c r="L68" s="102">
        <v>0</v>
      </c>
      <c r="M68" s="22"/>
    </row>
    <row r="69" spans="1:13" s="59" customFormat="1" ht="13.5" customHeight="1">
      <c r="A69" s="152"/>
      <c r="B69" s="153"/>
      <c r="C69" s="44">
        <v>4300</v>
      </c>
      <c r="D69" s="100" t="s">
        <v>22</v>
      </c>
      <c r="E69" s="101"/>
      <c r="F69" s="163"/>
      <c r="G69" s="98">
        <f t="shared" si="1"/>
        <v>6900</v>
      </c>
      <c r="H69" s="3">
        <v>6900</v>
      </c>
      <c r="I69" s="3">
        <v>0</v>
      </c>
      <c r="J69" s="3">
        <v>0</v>
      </c>
      <c r="K69" s="3">
        <v>0</v>
      </c>
      <c r="L69" s="3">
        <v>0</v>
      </c>
      <c r="M69" s="22"/>
    </row>
    <row r="70" spans="1:13" s="59" customFormat="1" ht="13.5" customHeight="1">
      <c r="A70" s="150"/>
      <c r="B70" s="123"/>
      <c r="C70" s="46">
        <v>4350</v>
      </c>
      <c r="D70" s="103" t="s">
        <v>65</v>
      </c>
      <c r="E70" s="104"/>
      <c r="F70" s="163"/>
      <c r="G70" s="98">
        <f t="shared" si="1"/>
        <v>2400</v>
      </c>
      <c r="H70" s="102">
        <v>2400</v>
      </c>
      <c r="I70" s="102">
        <v>0</v>
      </c>
      <c r="J70" s="102">
        <v>0</v>
      </c>
      <c r="K70" s="102">
        <v>0</v>
      </c>
      <c r="L70" s="102">
        <v>0</v>
      </c>
      <c r="M70" s="22"/>
    </row>
    <row r="71" spans="1:13" s="59" customFormat="1" ht="34.5" customHeight="1">
      <c r="A71" s="150"/>
      <c r="B71" s="123"/>
      <c r="C71" s="44">
        <v>4370</v>
      </c>
      <c r="D71" s="226" t="s">
        <v>68</v>
      </c>
      <c r="E71" s="227"/>
      <c r="F71" s="163"/>
      <c r="G71" s="98">
        <f t="shared" si="1"/>
        <v>1000</v>
      </c>
      <c r="H71" s="3">
        <v>1000</v>
      </c>
      <c r="I71" s="3">
        <v>0</v>
      </c>
      <c r="J71" s="3">
        <v>0</v>
      </c>
      <c r="K71" s="3">
        <v>0</v>
      </c>
      <c r="L71" s="3">
        <v>0</v>
      </c>
      <c r="M71" s="22"/>
    </row>
    <row r="72" spans="1:13" s="59" customFormat="1" ht="13.5" customHeight="1">
      <c r="A72" s="150"/>
      <c r="B72" s="123"/>
      <c r="C72" s="46">
        <v>4410</v>
      </c>
      <c r="D72" s="226" t="s">
        <v>66</v>
      </c>
      <c r="E72" s="227"/>
      <c r="F72" s="163"/>
      <c r="G72" s="98">
        <f t="shared" si="1"/>
        <v>1000</v>
      </c>
      <c r="H72" s="102">
        <v>1000</v>
      </c>
      <c r="I72" s="102">
        <v>0</v>
      </c>
      <c r="J72" s="102">
        <v>0</v>
      </c>
      <c r="K72" s="102">
        <v>0</v>
      </c>
      <c r="L72" s="102">
        <v>0</v>
      </c>
      <c r="M72" s="22"/>
    </row>
    <row r="73" spans="1:13" s="59" customFormat="1" ht="24" customHeight="1">
      <c r="A73" s="150"/>
      <c r="B73" s="123"/>
      <c r="C73" s="46">
        <v>4440</v>
      </c>
      <c r="D73" s="226" t="s">
        <v>67</v>
      </c>
      <c r="E73" s="227"/>
      <c r="F73" s="163"/>
      <c r="G73" s="98">
        <f t="shared" si="1"/>
        <v>9187</v>
      </c>
      <c r="H73" s="102">
        <v>9187</v>
      </c>
      <c r="I73" s="102">
        <v>0</v>
      </c>
      <c r="J73" s="102">
        <v>0</v>
      </c>
      <c r="K73" s="102">
        <v>0</v>
      </c>
      <c r="L73" s="102">
        <v>0</v>
      </c>
      <c r="M73" s="22"/>
    </row>
    <row r="74" spans="1:13" s="59" customFormat="1" ht="24" customHeight="1">
      <c r="A74" s="47"/>
      <c r="B74" s="46"/>
      <c r="C74" s="46">
        <v>4700</v>
      </c>
      <c r="D74" s="226" t="s">
        <v>80</v>
      </c>
      <c r="E74" s="277"/>
      <c r="F74" s="164"/>
      <c r="G74" s="98">
        <f t="shared" si="1"/>
        <v>1000</v>
      </c>
      <c r="H74" s="102">
        <v>1000</v>
      </c>
      <c r="I74" s="102">
        <v>0</v>
      </c>
      <c r="J74" s="102">
        <v>0</v>
      </c>
      <c r="K74" s="102">
        <v>0</v>
      </c>
      <c r="L74" s="102">
        <v>0</v>
      </c>
      <c r="M74" s="22"/>
    </row>
    <row r="75" spans="1:13" s="59" customFormat="1" ht="34.5" customHeight="1" hidden="1">
      <c r="A75" s="13">
        <v>801</v>
      </c>
      <c r="B75" s="13">
        <v>80195</v>
      </c>
      <c r="C75" s="14">
        <v>2710</v>
      </c>
      <c r="D75" s="245" t="s">
        <v>33</v>
      </c>
      <c r="E75" s="246"/>
      <c r="F75" s="15">
        <v>0</v>
      </c>
      <c r="G75" s="16" t="s">
        <v>10</v>
      </c>
      <c r="H75" s="16" t="s">
        <v>10</v>
      </c>
      <c r="I75" s="16" t="s">
        <v>10</v>
      </c>
      <c r="J75" s="16" t="s">
        <v>10</v>
      </c>
      <c r="K75" s="16" t="s">
        <v>10</v>
      </c>
      <c r="L75" s="16" t="s">
        <v>10</v>
      </c>
      <c r="M75" s="20" t="s">
        <v>10</v>
      </c>
    </row>
    <row r="76" spans="1:13" s="59" customFormat="1" ht="13.5" customHeight="1" hidden="1">
      <c r="A76" s="80"/>
      <c r="B76" s="81"/>
      <c r="C76" s="19">
        <v>4110</v>
      </c>
      <c r="D76" s="75" t="s">
        <v>45</v>
      </c>
      <c r="E76" s="82"/>
      <c r="F76" s="283" t="s">
        <v>13</v>
      </c>
      <c r="G76" s="15">
        <f aca="true" t="shared" si="2" ref="G76:G81">SUM(H76,L76)</f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22">
        <v>0</v>
      </c>
    </row>
    <row r="77" spans="1:13" s="59" customFormat="1" ht="13.5" customHeight="1" hidden="1">
      <c r="A77" s="73"/>
      <c r="B77" s="74"/>
      <c r="C77" s="81">
        <v>4120</v>
      </c>
      <c r="D77" s="76" t="s">
        <v>23</v>
      </c>
      <c r="E77" s="83"/>
      <c r="F77" s="284"/>
      <c r="G77" s="15">
        <f t="shared" si="2"/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22"/>
    </row>
    <row r="78" spans="1:13" s="59" customFormat="1" ht="13.5" customHeight="1" hidden="1">
      <c r="A78" s="73"/>
      <c r="B78" s="74"/>
      <c r="C78" s="81">
        <v>4170</v>
      </c>
      <c r="D78" s="76" t="s">
        <v>24</v>
      </c>
      <c r="E78" s="83"/>
      <c r="F78" s="284"/>
      <c r="G78" s="15">
        <f t="shared" si="2"/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22"/>
    </row>
    <row r="79" spans="1:13" s="59" customFormat="1" ht="12.75" customHeight="1" hidden="1">
      <c r="A79" s="73"/>
      <c r="B79" s="74"/>
      <c r="C79" s="81">
        <v>4210</v>
      </c>
      <c r="D79" s="76" t="s">
        <v>25</v>
      </c>
      <c r="E79" s="83"/>
      <c r="F79" s="284"/>
      <c r="G79" s="15">
        <f t="shared" si="2"/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22"/>
    </row>
    <row r="80" spans="1:13" s="59" customFormat="1" ht="12.75" customHeight="1" hidden="1">
      <c r="A80" s="73"/>
      <c r="B80" s="74"/>
      <c r="C80" s="81">
        <v>4220</v>
      </c>
      <c r="D80" s="76" t="s">
        <v>26</v>
      </c>
      <c r="E80" s="83"/>
      <c r="F80" s="284"/>
      <c r="G80" s="15">
        <f t="shared" si="2"/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22"/>
    </row>
    <row r="81" spans="1:13" s="59" customFormat="1" ht="13.5" customHeight="1" hidden="1">
      <c r="A81" s="78"/>
      <c r="B81" s="79"/>
      <c r="C81" s="19">
        <v>4270</v>
      </c>
      <c r="D81" s="76" t="s">
        <v>30</v>
      </c>
      <c r="E81" s="83"/>
      <c r="F81" s="285"/>
      <c r="G81" s="15">
        <f t="shared" si="2"/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22"/>
    </row>
    <row r="82" spans="1:13" ht="34.5" customHeight="1">
      <c r="A82" s="40">
        <v>852</v>
      </c>
      <c r="B82" s="40">
        <v>85201</v>
      </c>
      <c r="C82" s="40">
        <v>2710</v>
      </c>
      <c r="D82" s="168" t="s">
        <v>57</v>
      </c>
      <c r="E82" s="169"/>
      <c r="F82" s="41" t="s">
        <v>10</v>
      </c>
      <c r="G82" s="42">
        <f>SUM(H82,L82)</f>
        <v>5093</v>
      </c>
      <c r="H82" s="43">
        <f>SUM(K82)</f>
        <v>5093</v>
      </c>
      <c r="I82" s="43">
        <v>0</v>
      </c>
      <c r="J82" s="43">
        <v>0</v>
      </c>
      <c r="K82" s="43">
        <v>5093</v>
      </c>
      <c r="L82" s="43">
        <v>0</v>
      </c>
      <c r="M82" s="43"/>
    </row>
    <row r="83" spans="1:13" ht="34.5" customHeight="1">
      <c r="A83" s="40">
        <v>852</v>
      </c>
      <c r="B83" s="40">
        <v>85201</v>
      </c>
      <c r="C83" s="40">
        <v>2710</v>
      </c>
      <c r="D83" s="168" t="s">
        <v>58</v>
      </c>
      <c r="E83" s="169"/>
      <c r="F83" s="41" t="s">
        <v>10</v>
      </c>
      <c r="G83" s="42">
        <f>SUM(H83,L83)</f>
        <v>5393</v>
      </c>
      <c r="H83" s="43">
        <f>SUM(K83)</f>
        <v>5393</v>
      </c>
      <c r="I83" s="43">
        <v>0</v>
      </c>
      <c r="J83" s="43">
        <v>0</v>
      </c>
      <c r="K83" s="43">
        <v>5393</v>
      </c>
      <c r="L83" s="43">
        <v>0</v>
      </c>
      <c r="M83" s="43"/>
    </row>
    <row r="84" spans="1:13" s="84" customFormat="1" ht="34.5" customHeight="1">
      <c r="A84" s="40">
        <v>852</v>
      </c>
      <c r="B84" s="40">
        <v>85201</v>
      </c>
      <c r="C84" s="40">
        <v>2710</v>
      </c>
      <c r="D84" s="168" t="s">
        <v>59</v>
      </c>
      <c r="E84" s="169"/>
      <c r="F84" s="41" t="s">
        <v>10</v>
      </c>
      <c r="G84" s="42">
        <f>SUM(H84,L84)</f>
        <v>38801</v>
      </c>
      <c r="H84" s="43">
        <f>SUM(K84)</f>
        <v>38801</v>
      </c>
      <c r="I84" s="43">
        <v>0</v>
      </c>
      <c r="J84" s="43">
        <v>0</v>
      </c>
      <c r="K84" s="43">
        <v>38801</v>
      </c>
      <c r="L84" s="43">
        <v>0</v>
      </c>
      <c r="M84" s="62"/>
    </row>
    <row r="85" spans="1:13" s="84" customFormat="1" ht="55.5" customHeight="1">
      <c r="A85" s="183">
        <v>852</v>
      </c>
      <c r="B85" s="183">
        <v>85201</v>
      </c>
      <c r="C85" s="183">
        <v>2320</v>
      </c>
      <c r="D85" s="223" t="s">
        <v>91</v>
      </c>
      <c r="E85" s="224"/>
      <c r="F85" s="186" t="s">
        <v>10</v>
      </c>
      <c r="G85" s="269">
        <f>SUM(H85,L85)</f>
        <v>59350</v>
      </c>
      <c r="H85" s="180">
        <f>SUM(K85)</f>
        <v>59350</v>
      </c>
      <c r="I85" s="180">
        <v>0</v>
      </c>
      <c r="J85" s="180">
        <v>0</v>
      </c>
      <c r="K85" s="180">
        <v>59350</v>
      </c>
      <c r="L85" s="180">
        <v>0</v>
      </c>
      <c r="M85" s="62"/>
    </row>
    <row r="86" spans="1:13" s="84" customFormat="1" ht="12.75">
      <c r="A86" s="184"/>
      <c r="B86" s="184"/>
      <c r="C86" s="286"/>
      <c r="D86" s="126" t="s">
        <v>4</v>
      </c>
      <c r="E86" s="85" t="s">
        <v>87</v>
      </c>
      <c r="F86" s="187"/>
      <c r="G86" s="202"/>
      <c r="H86" s="181"/>
      <c r="I86" s="181"/>
      <c r="J86" s="181"/>
      <c r="K86" s="181"/>
      <c r="L86" s="181"/>
      <c r="M86" s="62"/>
    </row>
    <row r="87" spans="1:13" s="84" customFormat="1" ht="12.75">
      <c r="A87" s="185"/>
      <c r="B87" s="185"/>
      <c r="C87" s="282"/>
      <c r="D87" s="126" t="s">
        <v>5</v>
      </c>
      <c r="E87" s="85" t="s">
        <v>92</v>
      </c>
      <c r="F87" s="188"/>
      <c r="G87" s="270"/>
      <c r="H87" s="182"/>
      <c r="I87" s="182"/>
      <c r="J87" s="182"/>
      <c r="K87" s="182"/>
      <c r="L87" s="182"/>
      <c r="M87" s="62"/>
    </row>
    <row r="88" spans="1:13" s="84" customFormat="1" ht="22.5" customHeight="1">
      <c r="A88" s="183">
        <v>852</v>
      </c>
      <c r="B88" s="183">
        <v>85204</v>
      </c>
      <c r="C88" s="183">
        <v>2310</v>
      </c>
      <c r="D88" s="189" t="s">
        <v>56</v>
      </c>
      <c r="E88" s="190"/>
      <c r="F88" s="186" t="s">
        <v>10</v>
      </c>
      <c r="G88" s="269">
        <f>SUM(H88,L88)</f>
        <v>28026</v>
      </c>
      <c r="H88" s="180">
        <f>SUM(K88)</f>
        <v>28026</v>
      </c>
      <c r="I88" s="180">
        <v>0</v>
      </c>
      <c r="J88" s="180">
        <v>0</v>
      </c>
      <c r="K88" s="180">
        <v>28026</v>
      </c>
      <c r="L88" s="180">
        <v>0</v>
      </c>
      <c r="M88" s="62"/>
    </row>
    <row r="89" spans="1:13" s="84" customFormat="1" ht="13.5" customHeight="1">
      <c r="A89" s="184"/>
      <c r="B89" s="184"/>
      <c r="C89" s="184"/>
      <c r="D89" s="191"/>
      <c r="E89" s="179"/>
      <c r="F89" s="187"/>
      <c r="G89" s="202"/>
      <c r="H89" s="181"/>
      <c r="I89" s="181"/>
      <c r="J89" s="181"/>
      <c r="K89" s="181"/>
      <c r="L89" s="181"/>
      <c r="M89" s="62"/>
    </row>
    <row r="90" spans="1:13" s="84" customFormat="1" ht="13.5" customHeight="1">
      <c r="A90" s="184"/>
      <c r="B90" s="184"/>
      <c r="C90" s="184"/>
      <c r="D90" s="126" t="s">
        <v>4</v>
      </c>
      <c r="E90" s="85" t="s">
        <v>78</v>
      </c>
      <c r="F90" s="187"/>
      <c r="G90" s="202"/>
      <c r="H90" s="181"/>
      <c r="I90" s="181"/>
      <c r="J90" s="181"/>
      <c r="K90" s="181"/>
      <c r="L90" s="181"/>
      <c r="M90" s="62"/>
    </row>
    <row r="91" spans="1:13" s="84" customFormat="1" ht="13.5" customHeight="1">
      <c r="A91" s="185"/>
      <c r="B91" s="185"/>
      <c r="C91" s="185"/>
      <c r="D91" s="126" t="s">
        <v>5</v>
      </c>
      <c r="E91" s="85" t="s">
        <v>90</v>
      </c>
      <c r="F91" s="188"/>
      <c r="G91" s="270"/>
      <c r="H91" s="182"/>
      <c r="I91" s="182"/>
      <c r="J91" s="182"/>
      <c r="K91" s="182"/>
      <c r="L91" s="182"/>
      <c r="M91" s="62"/>
    </row>
    <row r="92" spans="1:13" s="84" customFormat="1" ht="34.5" customHeight="1">
      <c r="A92" s="183">
        <v>852</v>
      </c>
      <c r="B92" s="183">
        <v>85204</v>
      </c>
      <c r="C92" s="183">
        <v>2320</v>
      </c>
      <c r="D92" s="279" t="s">
        <v>8</v>
      </c>
      <c r="E92" s="279"/>
      <c r="F92" s="186" t="s">
        <v>13</v>
      </c>
      <c r="G92" s="269">
        <f>SUM(H92,L92)</f>
        <v>12000</v>
      </c>
      <c r="H92" s="180">
        <f>SUM(K92)</f>
        <v>12000</v>
      </c>
      <c r="I92" s="180">
        <v>0</v>
      </c>
      <c r="J92" s="180">
        <v>0</v>
      </c>
      <c r="K92" s="180">
        <v>12000</v>
      </c>
      <c r="L92" s="180">
        <v>0</v>
      </c>
      <c r="M92" s="62"/>
    </row>
    <row r="93" spans="1:13" s="84" customFormat="1" ht="13.5" customHeight="1">
      <c r="A93" s="185"/>
      <c r="B93" s="185"/>
      <c r="C93" s="282"/>
      <c r="D93" s="126" t="s">
        <v>4</v>
      </c>
      <c r="E93" s="93" t="s">
        <v>84</v>
      </c>
      <c r="F93" s="278"/>
      <c r="G93" s="270"/>
      <c r="H93" s="182"/>
      <c r="I93" s="182"/>
      <c r="J93" s="182"/>
      <c r="K93" s="182"/>
      <c r="L93" s="182"/>
      <c r="M93" s="62"/>
    </row>
    <row r="94" spans="1:19" s="84" customFormat="1" ht="34.5" customHeight="1">
      <c r="A94" s="40">
        <v>853</v>
      </c>
      <c r="B94" s="40">
        <v>85311</v>
      </c>
      <c r="C94" s="40">
        <v>2320</v>
      </c>
      <c r="D94" s="276" t="s">
        <v>32</v>
      </c>
      <c r="E94" s="276"/>
      <c r="F94" s="41" t="s">
        <v>10</v>
      </c>
      <c r="G94" s="42">
        <f>SUM(H94,L94)</f>
        <v>1644</v>
      </c>
      <c r="H94" s="43">
        <f>SUM(K94)</f>
        <v>1644</v>
      </c>
      <c r="I94" s="43">
        <v>0</v>
      </c>
      <c r="J94" s="43">
        <v>0</v>
      </c>
      <c r="K94" s="43">
        <v>1644</v>
      </c>
      <c r="L94" s="43">
        <v>0</v>
      </c>
      <c r="M94" s="128"/>
      <c r="N94" s="6"/>
      <c r="O94" s="6"/>
      <c r="P94" s="6"/>
      <c r="Q94" s="6"/>
      <c r="R94" s="6"/>
      <c r="S94" s="6"/>
    </row>
    <row r="95" spans="1:19" s="58" customFormat="1" ht="34.5" customHeight="1">
      <c r="A95" s="40">
        <v>854</v>
      </c>
      <c r="B95" s="40">
        <v>85407</v>
      </c>
      <c r="C95" s="40">
        <v>2710</v>
      </c>
      <c r="D95" s="168" t="s">
        <v>60</v>
      </c>
      <c r="E95" s="169"/>
      <c r="F95" s="42">
        <v>18400</v>
      </c>
      <c r="G95" s="129" t="s">
        <v>13</v>
      </c>
      <c r="H95" s="129" t="s">
        <v>13</v>
      </c>
      <c r="I95" s="129" t="s">
        <v>13</v>
      </c>
      <c r="J95" s="129" t="s">
        <v>13</v>
      </c>
      <c r="K95" s="129" t="s">
        <v>13</v>
      </c>
      <c r="L95" s="41" t="s">
        <v>13</v>
      </c>
      <c r="M95" s="128"/>
      <c r="N95" s="130"/>
      <c r="O95" s="130"/>
      <c r="P95" s="130"/>
      <c r="Q95" s="130"/>
      <c r="R95" s="130"/>
      <c r="S95" s="130"/>
    </row>
    <row r="96" spans="1:19" s="58" customFormat="1" ht="13.5" customHeight="1">
      <c r="A96" s="131"/>
      <c r="B96" s="132"/>
      <c r="C96" s="133">
        <v>4210</v>
      </c>
      <c r="D96" s="172" t="s">
        <v>25</v>
      </c>
      <c r="E96" s="225"/>
      <c r="F96" s="186" t="s">
        <v>13</v>
      </c>
      <c r="G96" s="42">
        <f>SUM(H96,L96)</f>
        <v>8250</v>
      </c>
      <c r="H96" s="96">
        <v>8250</v>
      </c>
      <c r="I96" s="43">
        <v>0</v>
      </c>
      <c r="J96" s="97">
        <v>0</v>
      </c>
      <c r="K96" s="97">
        <v>0</v>
      </c>
      <c r="L96" s="97">
        <v>0</v>
      </c>
      <c r="M96" s="128"/>
      <c r="N96" s="130"/>
      <c r="O96" s="130"/>
      <c r="P96" s="130"/>
      <c r="Q96" s="130"/>
      <c r="R96" s="130"/>
      <c r="S96" s="130"/>
    </row>
    <row r="97" spans="1:19" s="58" customFormat="1" ht="13.5" customHeight="1">
      <c r="A97" s="134"/>
      <c r="B97" s="135"/>
      <c r="C97" s="133">
        <v>4300</v>
      </c>
      <c r="D97" s="172" t="s">
        <v>22</v>
      </c>
      <c r="E97" s="225"/>
      <c r="F97" s="188"/>
      <c r="G97" s="42">
        <f>SUM(H97,L97)</f>
        <v>10150</v>
      </c>
      <c r="H97" s="96">
        <v>10150</v>
      </c>
      <c r="I97" s="43">
        <v>0</v>
      </c>
      <c r="J97" s="97">
        <v>0</v>
      </c>
      <c r="K97" s="97">
        <v>0</v>
      </c>
      <c r="L97" s="97">
        <v>0</v>
      </c>
      <c r="M97" s="128"/>
      <c r="N97" s="130"/>
      <c r="O97" s="130"/>
      <c r="P97" s="130"/>
      <c r="Q97" s="130"/>
      <c r="R97" s="130"/>
      <c r="S97" s="130"/>
    </row>
    <row r="98" spans="1:19" s="84" customFormat="1" ht="45.75" customHeight="1">
      <c r="A98" s="40">
        <v>921</v>
      </c>
      <c r="B98" s="40">
        <v>92116</v>
      </c>
      <c r="C98" s="40">
        <v>2310</v>
      </c>
      <c r="D98" s="167" t="s">
        <v>42</v>
      </c>
      <c r="E98" s="167"/>
      <c r="F98" s="41" t="s">
        <v>10</v>
      </c>
      <c r="G98" s="88">
        <f>SUM(H98,L98)</f>
        <v>61000</v>
      </c>
      <c r="H98" s="96">
        <v>61000</v>
      </c>
      <c r="I98" s="43">
        <v>0</v>
      </c>
      <c r="J98" s="97">
        <v>0</v>
      </c>
      <c r="K98" s="97">
        <v>61000</v>
      </c>
      <c r="L98" s="97">
        <v>0</v>
      </c>
      <c r="M98" s="128"/>
      <c r="N98" s="6"/>
      <c r="O98" s="6"/>
      <c r="P98" s="6"/>
      <c r="Q98" s="6"/>
      <c r="R98" s="6"/>
      <c r="S98" s="6"/>
    </row>
    <row r="99" spans="1:13" s="1" customFormat="1" ht="21" customHeight="1">
      <c r="A99" s="220" t="s">
        <v>9</v>
      </c>
      <c r="B99" s="220"/>
      <c r="C99" s="220"/>
      <c r="D99" s="220"/>
      <c r="E99" s="220"/>
      <c r="F99" s="112">
        <f>SUM(F12:F98)</f>
        <v>1242513</v>
      </c>
      <c r="G99" s="112">
        <f aca="true" t="shared" si="3" ref="G99:L99">SUM(G12:G98)</f>
        <v>1648660</v>
      </c>
      <c r="H99" s="112">
        <f t="shared" si="3"/>
        <v>853298</v>
      </c>
      <c r="I99" s="112">
        <f t="shared" si="3"/>
        <v>136571</v>
      </c>
      <c r="J99" s="112">
        <f t="shared" si="3"/>
        <v>24932</v>
      </c>
      <c r="K99" s="112">
        <f t="shared" si="3"/>
        <v>355747</v>
      </c>
      <c r="L99" s="112">
        <f t="shared" si="3"/>
        <v>795362</v>
      </c>
      <c r="M99" s="113">
        <f>SUM(M16:M98)</f>
        <v>0</v>
      </c>
    </row>
  </sheetData>
  <mergeCells count="146">
    <mergeCell ref="A85:A87"/>
    <mergeCell ref="B85:B87"/>
    <mergeCell ref="C85:C87"/>
    <mergeCell ref="C92:C93"/>
    <mergeCell ref="F76:F81"/>
    <mergeCell ref="G88:G91"/>
    <mergeCell ref="D84:E84"/>
    <mergeCell ref="D75:E75"/>
    <mergeCell ref="F92:F93"/>
    <mergeCell ref="D92:E92"/>
    <mergeCell ref="D83:E83"/>
    <mergeCell ref="F85:F87"/>
    <mergeCell ref="F96:F97"/>
    <mergeCell ref="A51:A54"/>
    <mergeCell ref="B51:B54"/>
    <mergeCell ref="C51:C54"/>
    <mergeCell ref="D96:E96"/>
    <mergeCell ref="D94:E94"/>
    <mergeCell ref="A92:A93"/>
    <mergeCell ref="B92:B93"/>
    <mergeCell ref="D72:E72"/>
    <mergeCell ref="D60:E60"/>
    <mergeCell ref="L27:L29"/>
    <mergeCell ref="K92:K93"/>
    <mergeCell ref="L92:L93"/>
    <mergeCell ref="K51:K54"/>
    <mergeCell ref="L51:L54"/>
    <mergeCell ref="L41:L47"/>
    <mergeCell ref="K41:K47"/>
    <mergeCell ref="L85:L87"/>
    <mergeCell ref="K85:K87"/>
    <mergeCell ref="K27:K29"/>
    <mergeCell ref="J41:J47"/>
    <mergeCell ref="K88:K91"/>
    <mergeCell ref="J51:J54"/>
    <mergeCell ref="I51:I54"/>
    <mergeCell ref="J85:J87"/>
    <mergeCell ref="I85:I87"/>
    <mergeCell ref="H92:H93"/>
    <mergeCell ref="J27:J29"/>
    <mergeCell ref="H51:H54"/>
    <mergeCell ref="G92:G93"/>
    <mergeCell ref="H85:H87"/>
    <mergeCell ref="G85:G87"/>
    <mergeCell ref="G27:G29"/>
    <mergeCell ref="H27:H29"/>
    <mergeCell ref="J92:J93"/>
    <mergeCell ref="I92:I93"/>
    <mergeCell ref="F27:F29"/>
    <mergeCell ref="F19:F23"/>
    <mergeCell ref="D27:E27"/>
    <mergeCell ref="D31:E31"/>
    <mergeCell ref="D24:E24"/>
    <mergeCell ref="D26:E26"/>
    <mergeCell ref="D25:E25"/>
    <mergeCell ref="B41:B47"/>
    <mergeCell ref="A41:A47"/>
    <mergeCell ref="C41:C47"/>
    <mergeCell ref="B26:B29"/>
    <mergeCell ref="C27:C29"/>
    <mergeCell ref="C19:C23"/>
    <mergeCell ref="B19:B23"/>
    <mergeCell ref="A19:A23"/>
    <mergeCell ref="A26:A29"/>
    <mergeCell ref="A12:A16"/>
    <mergeCell ref="B12:B16"/>
    <mergeCell ref="C12:C16"/>
    <mergeCell ref="D12:E12"/>
    <mergeCell ref="K12:K16"/>
    <mergeCell ref="L12:L16"/>
    <mergeCell ref="J12:J16"/>
    <mergeCell ref="D35:E35"/>
    <mergeCell ref="I12:I16"/>
    <mergeCell ref="G12:G16"/>
    <mergeCell ref="I27:I29"/>
    <mergeCell ref="G19:G23"/>
    <mergeCell ref="I19:I23"/>
    <mergeCell ref="F31:F35"/>
    <mergeCell ref="D17:E17"/>
    <mergeCell ref="D19:E19"/>
    <mergeCell ref="L19:L23"/>
    <mergeCell ref="J19:J23"/>
    <mergeCell ref="K19:K23"/>
    <mergeCell ref="H19:H23"/>
    <mergeCell ref="H12:H16"/>
    <mergeCell ref="D11:E11"/>
    <mergeCell ref="D8:E10"/>
    <mergeCell ref="F8:F10"/>
    <mergeCell ref="F12:F16"/>
    <mergeCell ref="A99:E99"/>
    <mergeCell ref="D18:E18"/>
    <mergeCell ref="D98:E98"/>
    <mergeCell ref="D56:E56"/>
    <mergeCell ref="D82:E82"/>
    <mergeCell ref="D85:E85"/>
    <mergeCell ref="D95:E95"/>
    <mergeCell ref="D97:E97"/>
    <mergeCell ref="D71:E71"/>
    <mergeCell ref="D59:E59"/>
    <mergeCell ref="A5:M6"/>
    <mergeCell ref="A8:C8"/>
    <mergeCell ref="I9:K9"/>
    <mergeCell ref="L9:L10"/>
    <mergeCell ref="A9:A10"/>
    <mergeCell ref="B9:B10"/>
    <mergeCell ref="H9:H10"/>
    <mergeCell ref="C9:C10"/>
    <mergeCell ref="G8:G10"/>
    <mergeCell ref="H8:L8"/>
    <mergeCell ref="H41:H47"/>
    <mergeCell ref="I41:I47"/>
    <mergeCell ref="F41:F47"/>
    <mergeCell ref="D49:E49"/>
    <mergeCell ref="D48:E48"/>
    <mergeCell ref="D41:E41"/>
    <mergeCell ref="G41:G47"/>
    <mergeCell ref="G51:G54"/>
    <mergeCell ref="F51:F54"/>
    <mergeCell ref="D50:E50"/>
    <mergeCell ref="F58:F59"/>
    <mergeCell ref="D57:E57"/>
    <mergeCell ref="D55:E55"/>
    <mergeCell ref="D36:E36"/>
    <mergeCell ref="D37:E37"/>
    <mergeCell ref="D30:E30"/>
    <mergeCell ref="D40:E40"/>
    <mergeCell ref="D38:E38"/>
    <mergeCell ref="D39:E39"/>
    <mergeCell ref="D65:E65"/>
    <mergeCell ref="D51:E51"/>
    <mergeCell ref="D64:E64"/>
    <mergeCell ref="F60:F74"/>
    <mergeCell ref="D58:E58"/>
    <mergeCell ref="D66:E66"/>
    <mergeCell ref="D74:E74"/>
    <mergeCell ref="D73:E73"/>
    <mergeCell ref="D67:E67"/>
    <mergeCell ref="L88:L91"/>
    <mergeCell ref="A88:A91"/>
    <mergeCell ref="B88:B91"/>
    <mergeCell ref="C88:C91"/>
    <mergeCell ref="F88:F91"/>
    <mergeCell ref="H88:H91"/>
    <mergeCell ref="I88:I91"/>
    <mergeCell ref="J88:J91"/>
    <mergeCell ref="D88:E89"/>
  </mergeCells>
  <printOptions horizontalCentered="1"/>
  <pageMargins left="0.5118110236220472" right="0.5118110236220472" top="0.62" bottom="0.54" header="0.47" footer="0.31"/>
  <pageSetup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2013-10-31T09:19:42Z</cp:lastPrinted>
  <dcterms:created xsi:type="dcterms:W3CDTF">1998-12-09T13:02:10Z</dcterms:created>
  <dcterms:modified xsi:type="dcterms:W3CDTF">2013-11-04T10:04:34Z</dcterms:modified>
  <cp:category/>
  <cp:version/>
  <cp:contentType/>
  <cp:contentStatus/>
</cp:coreProperties>
</file>