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Users\ablinkiewicz\Documents\moje dokumenty\6 VI kadencja RP\2. Zarząd Powiatu\protokoły Vi kad\78\uchwały ZP\308 plan zamówień\"/>
    </mc:Choice>
  </mc:AlternateContent>
  <xr:revisionPtr revIDLastSave="0" documentId="8_{DF9E5687-4044-45EE-8F7D-D0E3F3095B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lan zamówień 2020" sheetId="2" r:id="rId1"/>
  </sheets>
  <definedNames>
    <definedName name="_xlnm.Print_Area" localSheetId="0">'Plan zamówień 2020'!$A$1:$I$23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2" l="1"/>
  <c r="G19" i="2" l="1"/>
  <c r="G18" i="2"/>
  <c r="G20" i="2" l="1"/>
  <c r="F14" i="2"/>
  <c r="G14" i="2"/>
  <c r="G13" i="2"/>
  <c r="F13" i="2"/>
  <c r="G17" i="2"/>
  <c r="F17" i="2"/>
  <c r="G15" i="2"/>
  <c r="G12" i="2"/>
  <c r="F11" i="2"/>
  <c r="G11" i="2"/>
  <c r="G9" i="2"/>
  <c r="G10" i="2"/>
  <c r="F10" i="2"/>
</calcChain>
</file>

<file path=xl/sharedStrings.xml><?xml version="1.0" encoding="utf-8"?>
<sst xmlns="http://schemas.openxmlformats.org/spreadsheetml/2006/main" count="63" uniqueCount="42">
  <si>
    <t xml:space="preserve">Lp. </t>
  </si>
  <si>
    <t xml:space="preserve">Przedmiot zamówienia </t>
  </si>
  <si>
    <t>Rodzaj zamówienia [D; U; Rb]</t>
  </si>
  <si>
    <t>Netto</t>
  </si>
  <si>
    <t>VAT</t>
  </si>
  <si>
    <t>Brutto</t>
  </si>
  <si>
    <t xml:space="preserve">Przewidywany tryb udzielenia zamówienia </t>
  </si>
  <si>
    <t xml:space="preserve">Orientacyjna wartość zamówienia  </t>
  </si>
  <si>
    <t>Przewidywany termin wszczęcia postępowania [miesiąc/kwartał]</t>
  </si>
  <si>
    <t>zw</t>
  </si>
  <si>
    <t>U</t>
  </si>
  <si>
    <t xml:space="preserve">podpis </t>
  </si>
  <si>
    <t xml:space="preserve">   </t>
  </si>
  <si>
    <t xml:space="preserve">Sprzątanie budynku Starostwa Powiatowego w Iławie </t>
  </si>
  <si>
    <t>D</t>
  </si>
  <si>
    <t xml:space="preserve">Postępowania o wartości równej i przekraczajacej kwotę 30000 euro </t>
  </si>
  <si>
    <t>Wykonanie, dostarczenie oraz utylizacja wycofanych tablic rejestracyjnych</t>
  </si>
  <si>
    <t>…………………………………………</t>
  </si>
  <si>
    <t>PLAN POSTĘPOWAŃ O UDZIELENIE ZAMÓWIEŃ PUBLICZNYCH na ROK 2020</t>
  </si>
  <si>
    <t>Kredyt długoterminowy w wysokości 9919489,67 zł na spłatę planowanego deficytu budżetu Powiatu w roku 2020</t>
  </si>
  <si>
    <t>Przekształcenie istniejącej graficznej bazy ewidencji gruntów i budynków do postaci obiektowej bazy danych (graficznej) w formacie .fdb przy wykorzystaniu technologii firmy Geobid Sp. z o.o. z/s w Chorzowie.</t>
  </si>
  <si>
    <t>Przeliczenie  szczegółowej osnowy wysokościowej do obowiązującego układu odniesienia wysokości PL-EVRF2007-NH</t>
  </si>
  <si>
    <t>Wykonanie bieżącej cyfryzacji operatów technicznych przyjętych do zasobu gik w latach 2017-2020</t>
  </si>
  <si>
    <t xml:space="preserve">Przetarg nieograniczony powyżej 214000 euro </t>
  </si>
  <si>
    <t>Wdrożenie e-usług w ramach realizacji projektu pn.: „Nowoczesne e-usługi dla mieszkańców powiatu iławskiego"</t>
  </si>
  <si>
    <t>Zakup sprzętu komputerowego w ramach realizacji projektu pn.: „Nowoczesne e-usługi dla mieszkańców powiatu iławskiego"</t>
  </si>
  <si>
    <t>I kwartał 2020</t>
  </si>
  <si>
    <t xml:space="preserve">Przetarg nieograniczony poniżej 214000 euro </t>
  </si>
  <si>
    <t>II kwartał 2020</t>
  </si>
  <si>
    <t>Usługi pocztowe</t>
  </si>
  <si>
    <t>Euro ( 4,2693)</t>
  </si>
  <si>
    <t xml:space="preserve">Zapytanie o cenę </t>
  </si>
  <si>
    <t>Przebudowa istniejących pomieszczeń  warsztatowych przy Zespole Szkół w Lubawie na pomieszczenia internatu wraz z kuchnią i stołówką oraz sale dydaktyczne.</t>
  </si>
  <si>
    <t>II/III kwartał 2020</t>
  </si>
  <si>
    <t xml:space="preserve">Przetarg nieograniczony poniżej 5350000 euro </t>
  </si>
  <si>
    <t>Rb</t>
  </si>
  <si>
    <t>III kwartał 2020</t>
  </si>
  <si>
    <t>opracował: Mariusz Korpalski</t>
  </si>
  <si>
    <t xml:space="preserve">Postępowania o wartości powyżej 50000 zł a  nieprzekraczającej kwoty 30000 euro </t>
  </si>
  <si>
    <t>Postępowanie na podstawie Regulaminu udzielania zamówień do 30 tys. euro</t>
  </si>
  <si>
    <t xml:space="preserve">Usuwanie pojazdów z dróg i umieszczanie ich na parkingu strzeżonym </t>
  </si>
  <si>
    <t xml:space="preserve">Załącznik do uchawały Zarządu Powiatu Iławskiego 
Nr 78/708/20 z dnia 14.01.2020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</si>
</sst>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/>
    <xf numFmtId="2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33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10" zoomScale="136" zoomScaleNormal="136" zoomScaleSheetLayoutView="91" workbookViewId="0">
      <selection activeCell="G1" sqref="G1:I2"/>
    </sheetView>
  </sheetViews>
  <sheetFormatPr defaultRowHeight="15" x14ac:dyDescent="0.25"/>
  <cols>
    <col min="1" max="1" width="7.28515625" customWidth="1"/>
    <col min="2" max="2" width="30.140625" customWidth="1"/>
    <col min="3" max="3" width="18.7109375" customWidth="1"/>
    <col min="4" max="4" width="13.140625" customWidth="1"/>
    <col min="5" max="5" width="10.28515625" customWidth="1"/>
    <col min="6" max="6" width="12.140625" bestFit="1" customWidth="1"/>
    <col min="7" max="7" width="12.140625" customWidth="1"/>
    <col min="8" max="8" width="16" customWidth="1"/>
    <col min="9" max="9" width="12.42578125" customWidth="1"/>
  </cols>
  <sheetData>
    <row r="1" spans="1:9" ht="15" customHeight="1" x14ac:dyDescent="0.25">
      <c r="B1" s="40"/>
      <c r="C1" s="40"/>
      <c r="F1" t="s">
        <v>12</v>
      </c>
      <c r="G1" s="44" t="s">
        <v>41</v>
      </c>
      <c r="H1" s="34"/>
      <c r="I1" s="34"/>
    </row>
    <row r="2" spans="1:9" ht="21" customHeight="1" x14ac:dyDescent="0.25">
      <c r="B2" s="1"/>
      <c r="C2" s="1"/>
      <c r="G2" s="34"/>
      <c r="H2" s="34"/>
      <c r="I2" s="34"/>
    </row>
    <row r="3" spans="1:9" x14ac:dyDescent="0.25">
      <c r="H3" s="41"/>
      <c r="I3" s="41"/>
    </row>
    <row r="4" spans="1:9" ht="15.75" x14ac:dyDescent="0.25">
      <c r="A4" s="42" t="s">
        <v>18</v>
      </c>
      <c r="B4" s="42"/>
      <c r="C4" s="42"/>
      <c r="D4" s="42"/>
      <c r="E4" s="42"/>
      <c r="F4" s="42"/>
      <c r="G4" s="42"/>
      <c r="H4" s="42"/>
      <c r="I4" s="42"/>
    </row>
    <row r="6" spans="1:9" ht="21.75" customHeight="1" x14ac:dyDescent="0.25">
      <c r="A6" s="35" t="s">
        <v>0</v>
      </c>
      <c r="B6" s="35" t="s">
        <v>1</v>
      </c>
      <c r="C6" s="35" t="s">
        <v>8</v>
      </c>
      <c r="D6" s="43" t="s">
        <v>7</v>
      </c>
      <c r="E6" s="43"/>
      <c r="F6" s="43"/>
      <c r="G6" s="43"/>
      <c r="H6" s="43" t="s">
        <v>6</v>
      </c>
      <c r="I6" s="43" t="s">
        <v>2</v>
      </c>
    </row>
    <row r="7" spans="1:9" ht="39" customHeight="1" x14ac:dyDescent="0.25">
      <c r="A7" s="35"/>
      <c r="B7" s="35"/>
      <c r="C7" s="35"/>
      <c r="D7" s="19" t="s">
        <v>3</v>
      </c>
      <c r="E7" s="19" t="s">
        <v>4</v>
      </c>
      <c r="F7" s="19" t="s">
        <v>5</v>
      </c>
      <c r="G7" s="19" t="s">
        <v>30</v>
      </c>
      <c r="H7" s="43"/>
      <c r="I7" s="43"/>
    </row>
    <row r="8" spans="1:9" ht="19.899999999999999" customHeight="1" x14ac:dyDescent="0.25">
      <c r="A8" s="35" t="s">
        <v>15</v>
      </c>
      <c r="B8" s="36"/>
      <c r="C8" s="36"/>
      <c r="D8" s="36"/>
      <c r="E8" s="36"/>
      <c r="F8" s="36"/>
      <c r="G8" s="36"/>
      <c r="H8" s="36"/>
      <c r="I8" s="36"/>
    </row>
    <row r="9" spans="1:9" s="20" customFormat="1" ht="54" customHeight="1" x14ac:dyDescent="0.25">
      <c r="A9" s="11">
        <v>1</v>
      </c>
      <c r="B9" s="21" t="s">
        <v>25</v>
      </c>
      <c r="C9" s="22" t="s">
        <v>26</v>
      </c>
      <c r="D9" s="26">
        <v>394216.26016260154</v>
      </c>
      <c r="E9" s="29">
        <v>23</v>
      </c>
      <c r="F9" s="26">
        <f>D9*1.23</f>
        <v>484885.99999999988</v>
      </c>
      <c r="G9" s="26">
        <f t="shared" ref="G9" si="0">D9/4.2693</f>
        <v>92337.446457874015</v>
      </c>
      <c r="H9" s="13" t="s">
        <v>27</v>
      </c>
      <c r="I9" s="22" t="s">
        <v>14</v>
      </c>
    </row>
    <row r="10" spans="1:9" ht="54" customHeight="1" x14ac:dyDescent="0.25">
      <c r="A10" s="11">
        <v>2</v>
      </c>
      <c r="B10" s="14" t="s">
        <v>24</v>
      </c>
      <c r="C10" s="22" t="s">
        <v>26</v>
      </c>
      <c r="D10" s="26">
        <v>256136.76</v>
      </c>
      <c r="E10" s="29">
        <v>23</v>
      </c>
      <c r="F10" s="26">
        <f>D10*1.23</f>
        <v>315048.21480000002</v>
      </c>
      <c r="G10" s="26">
        <f>D10/4.2693</f>
        <v>59995.024945541423</v>
      </c>
      <c r="H10" s="13" t="s">
        <v>23</v>
      </c>
      <c r="I10" s="12" t="s">
        <v>10</v>
      </c>
    </row>
    <row r="11" spans="1:9" s="20" customFormat="1" ht="85.5" customHeight="1" x14ac:dyDescent="0.25">
      <c r="A11" s="11">
        <v>3</v>
      </c>
      <c r="B11" s="28" t="s">
        <v>20</v>
      </c>
      <c r="C11" s="22" t="s">
        <v>28</v>
      </c>
      <c r="D11" s="26">
        <v>130000</v>
      </c>
      <c r="E11" s="29">
        <v>23</v>
      </c>
      <c r="F11" s="26">
        <f>D11*1.23</f>
        <v>159900</v>
      </c>
      <c r="G11" s="26">
        <f>D11/4.2693</f>
        <v>30449.956667369355</v>
      </c>
      <c r="H11" s="13" t="s">
        <v>27</v>
      </c>
      <c r="I11" s="22" t="s">
        <v>10</v>
      </c>
    </row>
    <row r="12" spans="1:9" s="20" customFormat="1" ht="54" customHeight="1" x14ac:dyDescent="0.25">
      <c r="A12" s="11">
        <v>4</v>
      </c>
      <c r="B12" s="23" t="s">
        <v>16</v>
      </c>
      <c r="C12" s="24" t="s">
        <v>26</v>
      </c>
      <c r="D12" s="26">
        <v>243900</v>
      </c>
      <c r="E12" s="30">
        <v>23</v>
      </c>
      <c r="F12" s="26">
        <v>150000</v>
      </c>
      <c r="G12" s="26">
        <f>D12/4.2693</f>
        <v>57128.803316702972</v>
      </c>
      <c r="H12" s="13" t="s">
        <v>27</v>
      </c>
      <c r="I12" s="22" t="s">
        <v>14</v>
      </c>
    </row>
    <row r="13" spans="1:9" s="20" customFormat="1" ht="54" customHeight="1" x14ac:dyDescent="0.25">
      <c r="A13" s="11">
        <v>5</v>
      </c>
      <c r="B13" s="23" t="s">
        <v>13</v>
      </c>
      <c r="C13" s="25" t="s">
        <v>28</v>
      </c>
      <c r="D13" s="26">
        <v>128455.28455284552</v>
      </c>
      <c r="E13" s="30">
        <v>23</v>
      </c>
      <c r="F13" s="26">
        <f t="shared" ref="F13" si="1">D13*1.23</f>
        <v>158000</v>
      </c>
      <c r="G13" s="26">
        <f t="shared" ref="G13" si="2">D13/4.2693</f>
        <v>30088.13729483651</v>
      </c>
      <c r="H13" s="13" t="s">
        <v>31</v>
      </c>
      <c r="I13" s="22" t="s">
        <v>10</v>
      </c>
    </row>
    <row r="14" spans="1:9" s="20" customFormat="1" ht="65.25" customHeight="1" x14ac:dyDescent="0.25">
      <c r="A14" s="11">
        <v>6</v>
      </c>
      <c r="B14" s="23" t="s">
        <v>32</v>
      </c>
      <c r="C14" s="22" t="s">
        <v>33</v>
      </c>
      <c r="D14" s="26">
        <v>2480777.89</v>
      </c>
      <c r="E14" s="30">
        <v>23</v>
      </c>
      <c r="F14" s="26">
        <f t="shared" ref="F14" si="3">D14*1.23</f>
        <v>3051356.8047000002</v>
      </c>
      <c r="G14" s="26">
        <f t="shared" ref="G14" si="4">D14/4.2693</f>
        <v>581073.68655283062</v>
      </c>
      <c r="H14" s="13" t="s">
        <v>34</v>
      </c>
      <c r="I14" s="22" t="s">
        <v>35</v>
      </c>
    </row>
    <row r="15" spans="1:9" s="10" customFormat="1" ht="56.25" customHeight="1" x14ac:dyDescent="0.25">
      <c r="A15" s="11">
        <v>7</v>
      </c>
      <c r="B15" s="27" t="s">
        <v>19</v>
      </c>
      <c r="C15" s="17" t="s">
        <v>28</v>
      </c>
      <c r="D15" s="26">
        <v>3018113.6</v>
      </c>
      <c r="E15" s="31" t="s">
        <v>9</v>
      </c>
      <c r="F15" s="32">
        <v>946781.66</v>
      </c>
      <c r="G15" s="26">
        <f>D15/4.2693</f>
        <v>706934.06413229334</v>
      </c>
      <c r="H15" s="18" t="s">
        <v>23</v>
      </c>
      <c r="I15" s="17" t="s">
        <v>10</v>
      </c>
    </row>
    <row r="16" spans="1:9" ht="19.149999999999999" customHeight="1" x14ac:dyDescent="0.25">
      <c r="A16" s="37" t="s">
        <v>38</v>
      </c>
      <c r="B16" s="38"/>
      <c r="C16" s="38"/>
      <c r="D16" s="38"/>
      <c r="E16" s="38"/>
      <c r="F16" s="38"/>
      <c r="G16" s="38"/>
      <c r="H16" s="38"/>
      <c r="I16" s="38"/>
    </row>
    <row r="17" spans="1:9" ht="57.75" customHeight="1" x14ac:dyDescent="0.25">
      <c r="A17" s="11">
        <v>1</v>
      </c>
      <c r="B17" s="15" t="s">
        <v>29</v>
      </c>
      <c r="C17" s="16" t="s">
        <v>28</v>
      </c>
      <c r="D17" s="26">
        <v>114634.14634146341</v>
      </c>
      <c r="E17" s="30">
        <v>23</v>
      </c>
      <c r="F17" s="26">
        <f>D17*1.23</f>
        <v>141000</v>
      </c>
      <c r="G17" s="26">
        <f>D17/4.2693</f>
        <v>26850.806066911064</v>
      </c>
      <c r="H17" s="13" t="s">
        <v>39</v>
      </c>
      <c r="I17" s="16" t="s">
        <v>10</v>
      </c>
    </row>
    <row r="18" spans="1:9" s="20" customFormat="1" ht="57.75" customHeight="1" x14ac:dyDescent="0.25">
      <c r="A18" s="11">
        <v>2</v>
      </c>
      <c r="B18" s="23" t="s">
        <v>40</v>
      </c>
      <c r="C18" s="24" t="s">
        <v>36</v>
      </c>
      <c r="D18" s="26">
        <v>40650</v>
      </c>
      <c r="E18" s="30">
        <v>23</v>
      </c>
      <c r="F18" s="26">
        <v>86100</v>
      </c>
      <c r="G18" s="26">
        <f>D18/4.2693</f>
        <v>9521.4672194504947</v>
      </c>
      <c r="H18" s="13" t="s">
        <v>39</v>
      </c>
      <c r="I18" s="24" t="s">
        <v>10</v>
      </c>
    </row>
    <row r="19" spans="1:9" s="20" customFormat="1" ht="57.75" customHeight="1" x14ac:dyDescent="0.25">
      <c r="A19" s="11">
        <v>3</v>
      </c>
      <c r="B19" s="28" t="s">
        <v>21</v>
      </c>
      <c r="C19" s="24" t="s">
        <v>28</v>
      </c>
      <c r="D19" s="26">
        <v>70000</v>
      </c>
      <c r="E19" s="30">
        <v>23</v>
      </c>
      <c r="F19" s="26">
        <v>86100</v>
      </c>
      <c r="G19" s="26">
        <f>D19/4.2693</f>
        <v>16396.130513198885</v>
      </c>
      <c r="H19" s="13" t="s">
        <v>39</v>
      </c>
      <c r="I19" s="24" t="s">
        <v>10</v>
      </c>
    </row>
    <row r="20" spans="1:9" ht="57.75" customHeight="1" x14ac:dyDescent="0.25">
      <c r="A20" s="11">
        <v>4</v>
      </c>
      <c r="B20" s="28" t="s">
        <v>22</v>
      </c>
      <c r="C20" s="16" t="s">
        <v>26</v>
      </c>
      <c r="D20" s="26">
        <v>50000</v>
      </c>
      <c r="E20" s="30">
        <v>23</v>
      </c>
      <c r="F20" s="26">
        <v>86100</v>
      </c>
      <c r="G20" s="26">
        <f>D20/4.2693</f>
        <v>11711.52179514206</v>
      </c>
      <c r="H20" s="13" t="s">
        <v>39</v>
      </c>
      <c r="I20" s="16" t="s">
        <v>10</v>
      </c>
    </row>
    <row r="21" spans="1:9" ht="45" customHeight="1" x14ac:dyDescent="0.25">
      <c r="A21" s="2"/>
      <c r="B21" s="3"/>
      <c r="C21" s="4"/>
      <c r="D21" s="5"/>
      <c r="E21" s="6"/>
      <c r="F21" s="7"/>
      <c r="G21" s="7"/>
      <c r="H21" s="8"/>
      <c r="I21" s="9"/>
    </row>
    <row r="22" spans="1:9" ht="22.5" customHeight="1" x14ac:dyDescent="0.25">
      <c r="A22" s="39" t="s">
        <v>37</v>
      </c>
      <c r="B22" s="34"/>
      <c r="G22" s="33" t="s">
        <v>17</v>
      </c>
      <c r="H22" s="34"/>
    </row>
    <row r="23" spans="1:9" x14ac:dyDescent="0.25">
      <c r="G23" s="33" t="s">
        <v>11</v>
      </c>
      <c r="H23" s="34"/>
    </row>
  </sheetData>
  <mergeCells count="15">
    <mergeCell ref="G23:H23"/>
    <mergeCell ref="A8:I8"/>
    <mergeCell ref="A16:I16"/>
    <mergeCell ref="A22:B22"/>
    <mergeCell ref="B1:C1"/>
    <mergeCell ref="H3:I3"/>
    <mergeCell ref="A4:I4"/>
    <mergeCell ref="A6:A7"/>
    <mergeCell ref="B6:B7"/>
    <mergeCell ref="C6:C7"/>
    <mergeCell ref="D6:G6"/>
    <mergeCell ref="H6:H7"/>
    <mergeCell ref="I6:I7"/>
    <mergeCell ref="G1:I2"/>
    <mergeCell ref="G22:H22"/>
  </mergeCells>
  <phoneticPr fontId="14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Plan zamówień 2020</vt:lpstr>
      <vt:lpstr>'Plan zamówień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Rynkowska</dc:creator>
  <cp:lastModifiedBy>Alicja Blinkiewicz</cp:lastModifiedBy>
  <cp:lastPrinted>2020-01-14T12:16:56Z</cp:lastPrinted>
  <dcterms:created xsi:type="dcterms:W3CDTF">2016-08-17T09:53:31Z</dcterms:created>
  <dcterms:modified xsi:type="dcterms:W3CDTF">2020-01-14T12:17:25Z</dcterms:modified>
</cp:coreProperties>
</file>