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<sst xmlns="http://schemas.openxmlformats.org/spreadsheetml/2006/main" count="222" uniqueCount="127">
  <si>
    <t>RAZEM</t>
  </si>
  <si>
    <t>Dokumenty księgowe według pozycji kosztorysu</t>
  </si>
  <si>
    <t>Sporządził: Anna Granica</t>
  </si>
  <si>
    <t>I</t>
  </si>
  <si>
    <t>1. Wynagrodzenie koordynatora imprez sportowych</t>
  </si>
  <si>
    <t>2. Ekwiwalenty sędziowskie</t>
  </si>
  <si>
    <t>II</t>
  </si>
  <si>
    <t>1. Wynagrodzenie księgowej</t>
  </si>
  <si>
    <t>3. Nagrody dla zwycięzców zawodów</t>
  </si>
  <si>
    <t>4. Poczęstunek dla opiekunów zespołów</t>
  </si>
  <si>
    <t>5. Delegacje służbowe</t>
  </si>
  <si>
    <t>6. Koszty biurowe: tusze, dyplomy, itp.</t>
  </si>
  <si>
    <t xml:space="preserve"> 2. Telefon, Internet</t>
  </si>
  <si>
    <t>Lp.</t>
  </si>
  <si>
    <t>Nazwa kosztu</t>
  </si>
  <si>
    <t>Numer dokumentu księgowego</t>
  </si>
  <si>
    <t>Data wystawienia dokumentu księgowego</t>
  </si>
  <si>
    <t>Koszt związany z realizacją zadania</t>
  </si>
  <si>
    <t>Koszt poniesiony ze środków pochodzących z dotacji</t>
  </si>
  <si>
    <t>Koszt poniesiony z innych środków finansowych</t>
  </si>
  <si>
    <t>Wkład osobowy</t>
  </si>
  <si>
    <t>Wkład rzeczowy</t>
  </si>
  <si>
    <t>Data zapłaty</t>
  </si>
  <si>
    <t>11.04.2017</t>
  </si>
  <si>
    <t>Delegacja 01/2017</t>
  </si>
  <si>
    <t>Delegacja 02/2017</t>
  </si>
  <si>
    <t>28.04.2017</t>
  </si>
  <si>
    <t>Delegacja 03/2017</t>
  </si>
  <si>
    <t>12.05.2017</t>
  </si>
  <si>
    <t>Delegacja 04/2017</t>
  </si>
  <si>
    <t>19.05.2017</t>
  </si>
  <si>
    <t>Delegacja 05/2017</t>
  </si>
  <si>
    <t>16.05.2017</t>
  </si>
  <si>
    <t>17.05.2017</t>
  </si>
  <si>
    <t>13.09.2017</t>
  </si>
  <si>
    <t>03.10.2017</t>
  </si>
  <si>
    <t>Delegacja 06/2017</t>
  </si>
  <si>
    <t>26.09.2017</t>
  </si>
  <si>
    <t>04.10.2017</t>
  </si>
  <si>
    <t>Delegacja 07/2017</t>
  </si>
  <si>
    <t>Delegacja 08/2017</t>
  </si>
  <si>
    <t>10.10.2017</t>
  </si>
  <si>
    <t>Delegacja 09/2017</t>
  </si>
  <si>
    <t>17.10.2017</t>
  </si>
  <si>
    <t>Delegacja 10/2017</t>
  </si>
  <si>
    <t>26.10.2017</t>
  </si>
  <si>
    <t>Delegacja 11/2017</t>
  </si>
  <si>
    <t>16.11.2017</t>
  </si>
  <si>
    <t>Delegacja 12/2017</t>
  </si>
  <si>
    <t>17.11.2017</t>
  </si>
  <si>
    <t>Delegacja 13/2017</t>
  </si>
  <si>
    <t>21.11.2017</t>
  </si>
  <si>
    <t>Delegacja 14/2017</t>
  </si>
  <si>
    <t>22.11.2017</t>
  </si>
  <si>
    <t>23.11.2017</t>
  </si>
  <si>
    <t>Delegacja 15/2017</t>
  </si>
  <si>
    <t>Delegacja 16/2017</t>
  </si>
  <si>
    <t>29.11.2017</t>
  </si>
  <si>
    <t>Delegacja 17/2017</t>
  </si>
  <si>
    <t>30.11.2017</t>
  </si>
  <si>
    <t>Delegacja 18/2017</t>
  </si>
  <si>
    <t>01.12.2017</t>
  </si>
  <si>
    <t>Delegacja 19/2017</t>
  </si>
  <si>
    <t>05.12.2017</t>
  </si>
  <si>
    <t>Delegacja 20/2017</t>
  </si>
  <si>
    <t>08.12.2017</t>
  </si>
  <si>
    <t>Delegacja 06/17/A</t>
  </si>
  <si>
    <t>01.09.2017</t>
  </si>
  <si>
    <t>11.05.2017</t>
  </si>
  <si>
    <t>18.05.2017</t>
  </si>
  <si>
    <t>L.01/2017</t>
  </si>
  <si>
    <t>L.03/2017</t>
  </si>
  <si>
    <t>L.04/2017</t>
  </si>
  <si>
    <t>L.05/2017</t>
  </si>
  <si>
    <t>23.05.2017</t>
  </si>
  <si>
    <t>L.06/2017</t>
  </si>
  <si>
    <t>L.07/2017</t>
  </si>
  <si>
    <t>L.08/2017</t>
  </si>
  <si>
    <t>L.09/2017</t>
  </si>
  <si>
    <t>L.10/2017</t>
  </si>
  <si>
    <t>L.11/2017</t>
  </si>
  <si>
    <t>L.12/2017</t>
  </si>
  <si>
    <t>L.13/2017</t>
  </si>
  <si>
    <t>L.14/2017</t>
  </si>
  <si>
    <t>L.15/2017</t>
  </si>
  <si>
    <t>18.11.2017</t>
  </si>
  <si>
    <t>Załącznik nr 1 do rozliczenia z wykonania zadania publicznego Umowa Nr EKSP/I/1/2017 z dnia 31.03.2017 r.</t>
  </si>
  <si>
    <t>L.16/2017</t>
  </si>
  <si>
    <t>L.17/2017</t>
  </si>
  <si>
    <t>L.18/2017</t>
  </si>
  <si>
    <t>L.19/2017</t>
  </si>
  <si>
    <t>L.20/2017</t>
  </si>
  <si>
    <t>L.21/2017</t>
  </si>
  <si>
    <t>24.11.2017</t>
  </si>
  <si>
    <t>L.22/2017</t>
  </si>
  <si>
    <t>L.23/2017</t>
  </si>
  <si>
    <t>L.24/2017</t>
  </si>
  <si>
    <t>L.25/2017</t>
  </si>
  <si>
    <t>L.26/2017</t>
  </si>
  <si>
    <t>L.27/2017</t>
  </si>
  <si>
    <t>06.12.2017</t>
  </si>
  <si>
    <t>L.28/2017</t>
  </si>
  <si>
    <t>L.pł.01/2017</t>
  </si>
  <si>
    <t>31.05.2017</t>
  </si>
  <si>
    <t>L.pł.04/2017</t>
  </si>
  <si>
    <t>30.06.2017</t>
  </si>
  <si>
    <t>L.pł.07/2017</t>
  </si>
  <si>
    <t>L.pł.05/2017</t>
  </si>
  <si>
    <t>30.09.2017</t>
  </si>
  <si>
    <t>L.pł.09/2017</t>
  </si>
  <si>
    <t>F.5636/2017</t>
  </si>
  <si>
    <t>20.09.2017</t>
  </si>
  <si>
    <t>F.12268/1717</t>
  </si>
  <si>
    <t>09.10.2017</t>
  </si>
  <si>
    <t>F.1481/L</t>
  </si>
  <si>
    <t>28.11.2017</t>
  </si>
  <si>
    <t>F.014/11/17</t>
  </si>
  <si>
    <t>14.11.2017</t>
  </si>
  <si>
    <t>F.001A/12</t>
  </si>
  <si>
    <t>F.03379</t>
  </si>
  <si>
    <t>F.143154</t>
  </si>
  <si>
    <t>L.pł.02/2017</t>
  </si>
  <si>
    <t>L.pł.03/2017</t>
  </si>
  <si>
    <t>L.pł.08/2017</t>
  </si>
  <si>
    <t>L.pł.06/2017</t>
  </si>
  <si>
    <t>L.pł.10/2017</t>
  </si>
  <si>
    <t>10.11.2017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</si>
</sst>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color indexed="8"/>
      <name val="Arial CE"/>
      <family val="0"/>
    </font>
    <font>
      <b/>
      <sz val="12"/>
      <color indexed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4" fontId="5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4"/>
  <sheetViews>
    <sheetView tabSelected="1" view="pageBreakPreview" zoomScale="60" zoomScaleNormal="90" zoomScalePageLayoutView="0" workbookViewId="0" topLeftCell="A1">
      <selection activeCell="I15" sqref="I15"/>
    </sheetView>
  </sheetViews>
  <sheetFormatPr defaultColWidth="9.00390625" defaultRowHeight="15" customHeight="1"/>
  <cols>
    <col min="1" max="1" width="0.37109375" style="1" customWidth="1"/>
    <col min="2" max="2" width="6.125" style="1" customWidth="1"/>
    <col min="3" max="3" width="16.75390625" style="1" customWidth="1"/>
    <col min="4" max="4" width="26.125" style="1" customWidth="1"/>
    <col min="5" max="5" width="17.00390625" style="3" customWidth="1"/>
    <col min="6" max="6" width="16.375" style="1" customWidth="1"/>
    <col min="7" max="7" width="24.00390625" style="1" customWidth="1"/>
    <col min="8" max="8" width="17.75390625" style="1" customWidth="1"/>
    <col min="9" max="9" width="16.875" style="1" customWidth="1"/>
    <col min="10" max="10" width="13.625" style="3" customWidth="1"/>
    <col min="11" max="11" width="23.875" style="7" customWidth="1"/>
    <col min="12" max="12" width="5.75390625" style="1" customWidth="1"/>
    <col min="13" max="16384" width="9.125" style="1" customWidth="1"/>
  </cols>
  <sheetData>
    <row r="1" spans="2:22" s="4" customFormat="1" ht="15" customHeight="1" thickBot="1">
      <c r="B1" s="31"/>
      <c r="C1" s="31"/>
      <c r="D1" s="31"/>
      <c r="E1" s="31"/>
      <c r="F1" s="31"/>
      <c r="G1" s="31"/>
      <c r="H1" s="31"/>
      <c r="I1" s="31"/>
      <c r="J1" s="31"/>
      <c r="K1" s="48" t="s">
        <v>86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2" ht="16.5" customHeight="1" thickBot="1">
      <c r="B2" s="86" t="s">
        <v>1</v>
      </c>
      <c r="C2" s="87"/>
      <c r="D2" s="87"/>
      <c r="E2" s="87"/>
      <c r="F2" s="87"/>
      <c r="G2" s="87"/>
      <c r="H2" s="87"/>
      <c r="I2" s="87"/>
      <c r="J2" s="88"/>
      <c r="K2" s="89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2" ht="39.75" customHeight="1">
      <c r="B3" s="49" t="s">
        <v>13</v>
      </c>
      <c r="C3" s="50" t="s">
        <v>14</v>
      </c>
      <c r="D3" s="50" t="s">
        <v>15</v>
      </c>
      <c r="E3" s="50" t="s">
        <v>16</v>
      </c>
      <c r="F3" s="50" t="s">
        <v>17</v>
      </c>
      <c r="G3" s="50" t="s">
        <v>18</v>
      </c>
      <c r="H3" s="50" t="s">
        <v>19</v>
      </c>
      <c r="I3" s="50" t="s">
        <v>20</v>
      </c>
      <c r="J3" s="51" t="s">
        <v>21</v>
      </c>
      <c r="K3" s="52" t="s">
        <v>22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2:22" ht="34.5" customHeight="1">
      <c r="B4" s="76" t="s">
        <v>3</v>
      </c>
      <c r="C4" s="69" t="s">
        <v>4</v>
      </c>
      <c r="D4" s="74"/>
      <c r="E4" s="9"/>
      <c r="F4" s="56">
        <f>SUM(F5:F9)</f>
        <v>2400</v>
      </c>
      <c r="G4" s="56">
        <f>SUM(G5:G9)</f>
        <v>2400</v>
      </c>
      <c r="H4" s="56">
        <f>SUM(H5:H9)</f>
        <v>0</v>
      </c>
      <c r="I4" s="56">
        <f>SUM(I5:I9)</f>
        <v>0</v>
      </c>
      <c r="J4" s="56">
        <f>SUM(J5:J9)</f>
        <v>0</v>
      </c>
      <c r="K4" s="9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2:22" ht="15" customHeight="1">
      <c r="B5" s="46"/>
      <c r="C5" s="77"/>
      <c r="D5" s="68" t="s">
        <v>102</v>
      </c>
      <c r="E5" s="54" t="s">
        <v>103</v>
      </c>
      <c r="F5" s="60">
        <v>800</v>
      </c>
      <c r="G5" s="60">
        <f>SUM(F5)</f>
        <v>800</v>
      </c>
      <c r="H5" s="62">
        <v>0</v>
      </c>
      <c r="I5" s="60">
        <v>0</v>
      </c>
      <c r="J5" s="55">
        <v>0</v>
      </c>
      <c r="K5" s="63" t="s">
        <v>103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5" customHeight="1">
      <c r="B6" s="44"/>
      <c r="C6" s="78"/>
      <c r="D6" s="68" t="s">
        <v>104</v>
      </c>
      <c r="E6" s="54" t="s">
        <v>105</v>
      </c>
      <c r="F6" s="60">
        <v>400</v>
      </c>
      <c r="G6" s="53">
        <f>SUM(F6)</f>
        <v>400</v>
      </c>
      <c r="H6" s="62">
        <v>0</v>
      </c>
      <c r="I6" s="60">
        <v>0</v>
      </c>
      <c r="J6" s="55">
        <v>0</v>
      </c>
      <c r="K6" s="54" t="s">
        <v>105</v>
      </c>
      <c r="L6" s="12"/>
      <c r="M6" s="32"/>
      <c r="N6" s="32"/>
      <c r="O6" s="32"/>
      <c r="P6" s="32"/>
      <c r="Q6" s="32"/>
      <c r="R6" s="32"/>
      <c r="S6" s="32"/>
      <c r="T6" s="12"/>
      <c r="U6" s="12"/>
      <c r="V6" s="12"/>
    </row>
    <row r="7" spans="2:22" ht="15" customHeight="1">
      <c r="B7" s="44"/>
      <c r="C7" s="78"/>
      <c r="D7" s="68" t="s">
        <v>106</v>
      </c>
      <c r="E7" s="54" t="s">
        <v>41</v>
      </c>
      <c r="F7" s="60">
        <v>400</v>
      </c>
      <c r="G7" s="53">
        <f>SUM(F7)</f>
        <v>400</v>
      </c>
      <c r="H7" s="62">
        <v>0</v>
      </c>
      <c r="I7" s="60">
        <v>0</v>
      </c>
      <c r="J7" s="55">
        <v>0</v>
      </c>
      <c r="K7" s="54" t="s">
        <v>41</v>
      </c>
      <c r="L7" s="12"/>
      <c r="M7" s="12"/>
      <c r="N7" s="12"/>
      <c r="O7" s="13"/>
      <c r="P7" s="12"/>
      <c r="Q7" s="12"/>
      <c r="R7" s="12"/>
      <c r="S7" s="13"/>
      <c r="T7" s="12"/>
      <c r="U7" s="12"/>
      <c r="V7" s="12"/>
    </row>
    <row r="8" spans="2:22" ht="15" customHeight="1">
      <c r="B8" s="44"/>
      <c r="C8" s="78"/>
      <c r="D8" s="68" t="s">
        <v>107</v>
      </c>
      <c r="E8" s="54" t="s">
        <v>108</v>
      </c>
      <c r="F8" s="60">
        <v>400</v>
      </c>
      <c r="G8" s="53">
        <f>SUM(F8)</f>
        <v>400</v>
      </c>
      <c r="H8" s="62">
        <v>0</v>
      </c>
      <c r="I8" s="60">
        <v>0</v>
      </c>
      <c r="J8" s="55">
        <v>0</v>
      </c>
      <c r="K8" s="54" t="s">
        <v>108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2:22" ht="15" customHeight="1">
      <c r="B9" s="44"/>
      <c r="C9" s="79"/>
      <c r="D9" s="68" t="s">
        <v>109</v>
      </c>
      <c r="E9" s="54" t="s">
        <v>65</v>
      </c>
      <c r="F9" s="60">
        <v>400</v>
      </c>
      <c r="G9" s="53">
        <f>SUM(F9)</f>
        <v>400</v>
      </c>
      <c r="H9" s="62">
        <v>0</v>
      </c>
      <c r="I9" s="60">
        <v>0</v>
      </c>
      <c r="J9" s="55">
        <v>0</v>
      </c>
      <c r="K9" s="54" t="s">
        <v>65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2:22" ht="34.5" customHeight="1">
      <c r="B10" s="45"/>
      <c r="C10" s="74" t="s">
        <v>5</v>
      </c>
      <c r="D10" s="70"/>
      <c r="E10" s="41"/>
      <c r="F10" s="56">
        <f>SUM(F11:F37)</f>
        <v>5330</v>
      </c>
      <c r="G10" s="56">
        <f>SUM(G11:G37)</f>
        <v>5330</v>
      </c>
      <c r="H10" s="56">
        <f>SUM(H11:H37)</f>
        <v>0</v>
      </c>
      <c r="I10" s="56">
        <f>SUM(I11:I37)</f>
        <v>0</v>
      </c>
      <c r="J10" s="56">
        <f>SUM(J11:J37)</f>
        <v>0</v>
      </c>
      <c r="K10" s="9"/>
      <c r="L10" s="12"/>
      <c r="M10" s="14"/>
      <c r="N10" s="12"/>
      <c r="O10" s="12"/>
      <c r="P10" s="12"/>
      <c r="Q10" s="12"/>
      <c r="R10" s="12"/>
      <c r="S10" s="12"/>
      <c r="T10" s="12"/>
      <c r="U10" s="12"/>
      <c r="V10" s="12"/>
    </row>
    <row r="11" spans="2:22" s="5" customFormat="1" ht="15" customHeight="1">
      <c r="B11" s="43"/>
      <c r="C11" s="80"/>
      <c r="D11" s="68" t="s">
        <v>70</v>
      </c>
      <c r="E11" s="57" t="s">
        <v>23</v>
      </c>
      <c r="F11" s="58">
        <v>250</v>
      </c>
      <c r="G11" s="59">
        <f aca="true" t="shared" si="0" ref="G11:G32">SUM(F11)</f>
        <v>250</v>
      </c>
      <c r="H11" s="53">
        <v>0</v>
      </c>
      <c r="I11" s="53">
        <v>0</v>
      </c>
      <c r="J11" s="55">
        <v>0</v>
      </c>
      <c r="K11" s="54" t="s">
        <v>23</v>
      </c>
      <c r="L11" s="15"/>
      <c r="M11" s="16"/>
      <c r="N11" s="15"/>
      <c r="O11" s="15"/>
      <c r="P11" s="15"/>
      <c r="Q11" s="15"/>
      <c r="R11" s="15"/>
      <c r="S11" s="15"/>
      <c r="T11" s="15"/>
      <c r="U11" s="15"/>
      <c r="V11" s="15"/>
    </row>
    <row r="12" spans="2:22" ht="15" customHeight="1">
      <c r="B12" s="43"/>
      <c r="C12" s="81"/>
      <c r="D12" s="68" t="s">
        <v>71</v>
      </c>
      <c r="E12" s="57" t="s">
        <v>68</v>
      </c>
      <c r="F12" s="60">
        <v>250</v>
      </c>
      <c r="G12" s="53">
        <f t="shared" si="0"/>
        <v>250</v>
      </c>
      <c r="H12" s="53">
        <v>0</v>
      </c>
      <c r="I12" s="53">
        <v>0</v>
      </c>
      <c r="J12" s="55">
        <v>0</v>
      </c>
      <c r="K12" s="54" t="s">
        <v>68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s="5" customFormat="1" ht="15" customHeight="1">
      <c r="B13" s="43"/>
      <c r="C13" s="81"/>
      <c r="D13" s="68" t="s">
        <v>72</v>
      </c>
      <c r="E13" s="54" t="s">
        <v>69</v>
      </c>
      <c r="F13" s="60">
        <v>250</v>
      </c>
      <c r="G13" s="53">
        <f t="shared" si="0"/>
        <v>250</v>
      </c>
      <c r="H13" s="53">
        <v>0</v>
      </c>
      <c r="I13" s="53">
        <v>0</v>
      </c>
      <c r="J13" s="55">
        <v>0</v>
      </c>
      <c r="K13" s="54" t="s">
        <v>69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2" ht="15" customHeight="1">
      <c r="B14" s="43"/>
      <c r="C14" s="81"/>
      <c r="D14" s="68" t="s">
        <v>73</v>
      </c>
      <c r="E14" s="54" t="s">
        <v>74</v>
      </c>
      <c r="F14" s="60">
        <v>625</v>
      </c>
      <c r="G14" s="53">
        <f t="shared" si="0"/>
        <v>625</v>
      </c>
      <c r="H14" s="53">
        <v>0</v>
      </c>
      <c r="I14" s="53">
        <v>0</v>
      </c>
      <c r="J14" s="55">
        <v>0</v>
      </c>
      <c r="K14" s="54" t="s">
        <v>74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5" customFormat="1" ht="15" customHeight="1">
      <c r="B15" s="43"/>
      <c r="C15" s="81"/>
      <c r="D15" s="68" t="s">
        <v>75</v>
      </c>
      <c r="E15" s="54" t="s">
        <v>74</v>
      </c>
      <c r="F15" s="60">
        <v>280</v>
      </c>
      <c r="G15" s="53">
        <f t="shared" si="0"/>
        <v>280</v>
      </c>
      <c r="H15" s="53">
        <v>0</v>
      </c>
      <c r="I15" s="53">
        <v>0</v>
      </c>
      <c r="J15" s="55">
        <v>0</v>
      </c>
      <c r="K15" s="54" t="s">
        <v>74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2:22" ht="15" customHeight="1">
      <c r="B16" s="43"/>
      <c r="C16" s="81"/>
      <c r="D16" s="68" t="s">
        <v>76</v>
      </c>
      <c r="E16" s="61" t="s">
        <v>35</v>
      </c>
      <c r="F16" s="60">
        <v>250</v>
      </c>
      <c r="G16" s="53">
        <v>250</v>
      </c>
      <c r="H16" s="53">
        <v>0</v>
      </c>
      <c r="I16" s="53">
        <v>0</v>
      </c>
      <c r="J16" s="55">
        <v>0</v>
      </c>
      <c r="K16" s="61" t="s">
        <v>35</v>
      </c>
      <c r="L16" s="12"/>
      <c r="M16" s="13"/>
      <c r="N16" s="12"/>
      <c r="O16" s="12"/>
      <c r="P16" s="12"/>
      <c r="Q16" s="12"/>
      <c r="R16" s="12"/>
      <c r="S16" s="12"/>
      <c r="T16" s="12"/>
      <c r="U16" s="12"/>
      <c r="V16" s="12"/>
    </row>
    <row r="17" spans="2:22" ht="15" customHeight="1">
      <c r="B17" s="43"/>
      <c r="C17" s="81"/>
      <c r="D17" s="68" t="s">
        <v>77</v>
      </c>
      <c r="E17" s="54" t="s">
        <v>41</v>
      </c>
      <c r="F17" s="60">
        <v>250</v>
      </c>
      <c r="G17" s="53">
        <f t="shared" si="0"/>
        <v>250</v>
      </c>
      <c r="H17" s="53">
        <v>0</v>
      </c>
      <c r="I17" s="53">
        <v>0</v>
      </c>
      <c r="J17" s="55">
        <v>0</v>
      </c>
      <c r="K17" s="54" t="s">
        <v>41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ht="15" customHeight="1">
      <c r="B18" s="43"/>
      <c r="C18" s="81"/>
      <c r="D18" s="68" t="s">
        <v>78</v>
      </c>
      <c r="E18" s="54" t="s">
        <v>43</v>
      </c>
      <c r="F18" s="60">
        <v>150</v>
      </c>
      <c r="G18" s="53">
        <f t="shared" si="0"/>
        <v>150</v>
      </c>
      <c r="H18" s="53">
        <v>0</v>
      </c>
      <c r="I18" s="53">
        <v>0</v>
      </c>
      <c r="J18" s="55">
        <v>0</v>
      </c>
      <c r="K18" s="54" t="s">
        <v>43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ht="15" customHeight="1">
      <c r="B19" s="43"/>
      <c r="C19" s="81"/>
      <c r="D19" s="68" t="s">
        <v>79</v>
      </c>
      <c r="E19" s="54" t="s">
        <v>45</v>
      </c>
      <c r="F19" s="60">
        <v>150</v>
      </c>
      <c r="G19" s="53">
        <f t="shared" si="0"/>
        <v>150</v>
      </c>
      <c r="H19" s="53">
        <v>0</v>
      </c>
      <c r="I19" s="53">
        <v>0</v>
      </c>
      <c r="J19" s="55">
        <v>0</v>
      </c>
      <c r="K19" s="54" t="s">
        <v>45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s="5" customFormat="1" ht="15" customHeight="1">
      <c r="B20" s="43"/>
      <c r="C20" s="81"/>
      <c r="D20" s="68" t="s">
        <v>80</v>
      </c>
      <c r="E20" s="54" t="s">
        <v>49</v>
      </c>
      <c r="F20" s="60">
        <v>80</v>
      </c>
      <c r="G20" s="53">
        <f t="shared" si="0"/>
        <v>80</v>
      </c>
      <c r="H20" s="53">
        <v>0</v>
      </c>
      <c r="I20" s="53">
        <v>0</v>
      </c>
      <c r="J20" s="55">
        <v>0</v>
      </c>
      <c r="K20" s="54" t="s">
        <v>49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15" customHeight="1">
      <c r="B21" s="43"/>
      <c r="C21" s="81"/>
      <c r="D21" s="68" t="s">
        <v>81</v>
      </c>
      <c r="E21" s="54" t="s">
        <v>49</v>
      </c>
      <c r="F21" s="60">
        <v>80</v>
      </c>
      <c r="G21" s="53">
        <f t="shared" si="0"/>
        <v>80</v>
      </c>
      <c r="H21" s="53">
        <v>0</v>
      </c>
      <c r="I21" s="53">
        <v>0</v>
      </c>
      <c r="J21" s="55">
        <v>0</v>
      </c>
      <c r="K21" s="54" t="s">
        <v>49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2:22" ht="15" customHeight="1">
      <c r="B22" s="43"/>
      <c r="C22" s="81"/>
      <c r="D22" s="68" t="s">
        <v>82</v>
      </c>
      <c r="E22" s="54" t="s">
        <v>49</v>
      </c>
      <c r="F22" s="53">
        <v>225</v>
      </c>
      <c r="G22" s="53">
        <f t="shared" si="0"/>
        <v>225</v>
      </c>
      <c r="H22" s="53">
        <v>0</v>
      </c>
      <c r="I22" s="53">
        <v>0</v>
      </c>
      <c r="J22" s="55">
        <v>0</v>
      </c>
      <c r="K22" s="54" t="s">
        <v>49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2:22" s="5" customFormat="1" ht="15" customHeight="1">
      <c r="B23" s="43"/>
      <c r="C23" s="81"/>
      <c r="D23" s="68" t="s">
        <v>83</v>
      </c>
      <c r="E23" s="54" t="s">
        <v>49</v>
      </c>
      <c r="F23" s="53">
        <v>255</v>
      </c>
      <c r="G23" s="53">
        <f t="shared" si="0"/>
        <v>255</v>
      </c>
      <c r="H23" s="53">
        <v>0</v>
      </c>
      <c r="I23" s="53">
        <v>0</v>
      </c>
      <c r="J23" s="55">
        <v>0</v>
      </c>
      <c r="K23" s="54" t="s">
        <v>49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ht="15" customHeight="1">
      <c r="B24" s="43"/>
      <c r="C24" s="81"/>
      <c r="D24" s="68" t="s">
        <v>84</v>
      </c>
      <c r="E24" s="54" t="s">
        <v>85</v>
      </c>
      <c r="F24" s="53">
        <v>100</v>
      </c>
      <c r="G24" s="53">
        <f t="shared" si="0"/>
        <v>100</v>
      </c>
      <c r="H24" s="53">
        <v>0</v>
      </c>
      <c r="I24" s="53">
        <v>0</v>
      </c>
      <c r="J24" s="55">
        <v>0</v>
      </c>
      <c r="K24" s="54" t="s">
        <v>85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2:22" ht="15" customHeight="1">
      <c r="B25" s="43"/>
      <c r="C25" s="81"/>
      <c r="D25" s="68" t="s">
        <v>87</v>
      </c>
      <c r="E25" s="54" t="s">
        <v>53</v>
      </c>
      <c r="F25" s="53">
        <v>110</v>
      </c>
      <c r="G25" s="53">
        <v>110</v>
      </c>
      <c r="H25" s="53">
        <v>0</v>
      </c>
      <c r="I25" s="53">
        <v>0</v>
      </c>
      <c r="J25" s="55">
        <v>0</v>
      </c>
      <c r="K25" s="54" t="s">
        <v>53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2:22" s="5" customFormat="1" ht="15" customHeight="1">
      <c r="B26" s="43"/>
      <c r="C26" s="81"/>
      <c r="D26" s="68" t="s">
        <v>88</v>
      </c>
      <c r="E26" s="54" t="s">
        <v>53</v>
      </c>
      <c r="F26" s="53">
        <v>100</v>
      </c>
      <c r="G26" s="53">
        <f t="shared" si="0"/>
        <v>100</v>
      </c>
      <c r="H26" s="53">
        <v>0</v>
      </c>
      <c r="I26" s="53">
        <v>0</v>
      </c>
      <c r="J26" s="55">
        <v>0</v>
      </c>
      <c r="K26" s="54" t="s">
        <v>53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 s="5" customFormat="1" ht="15" customHeight="1">
      <c r="B27" s="43"/>
      <c r="C27" s="81"/>
      <c r="D27" s="68" t="s">
        <v>89</v>
      </c>
      <c r="E27" s="54" t="s">
        <v>53</v>
      </c>
      <c r="F27" s="53">
        <v>100</v>
      </c>
      <c r="G27" s="53">
        <f t="shared" si="0"/>
        <v>100</v>
      </c>
      <c r="H27" s="53">
        <v>0</v>
      </c>
      <c r="I27" s="53">
        <v>0</v>
      </c>
      <c r="J27" s="55">
        <v>0</v>
      </c>
      <c r="K27" s="54" t="s">
        <v>53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 ht="15" customHeight="1">
      <c r="B28" s="43"/>
      <c r="C28" s="81"/>
      <c r="D28" s="68" t="s">
        <v>90</v>
      </c>
      <c r="E28" s="54" t="s">
        <v>54</v>
      </c>
      <c r="F28" s="53">
        <v>125</v>
      </c>
      <c r="G28" s="53">
        <f t="shared" si="0"/>
        <v>125</v>
      </c>
      <c r="H28" s="53">
        <v>0</v>
      </c>
      <c r="I28" s="53">
        <v>0</v>
      </c>
      <c r="J28" s="55">
        <v>0</v>
      </c>
      <c r="K28" s="54" t="s">
        <v>54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2:22" ht="15" customHeight="1">
      <c r="B29" s="43"/>
      <c r="C29" s="81"/>
      <c r="D29" s="68" t="s">
        <v>91</v>
      </c>
      <c r="E29" s="54" t="s">
        <v>54</v>
      </c>
      <c r="F29" s="53">
        <v>225</v>
      </c>
      <c r="G29" s="53">
        <f t="shared" si="0"/>
        <v>225</v>
      </c>
      <c r="H29" s="53">
        <v>0</v>
      </c>
      <c r="I29" s="53">
        <v>0</v>
      </c>
      <c r="J29" s="55">
        <v>0</v>
      </c>
      <c r="K29" s="54" t="s">
        <v>54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2:22" ht="15" customHeight="1">
      <c r="B30" s="43"/>
      <c r="C30" s="81"/>
      <c r="D30" s="68" t="s">
        <v>92</v>
      </c>
      <c r="E30" s="54" t="s">
        <v>93</v>
      </c>
      <c r="F30" s="53">
        <v>100</v>
      </c>
      <c r="G30" s="53">
        <f t="shared" si="0"/>
        <v>100</v>
      </c>
      <c r="H30" s="53">
        <v>0</v>
      </c>
      <c r="I30" s="53">
        <v>0</v>
      </c>
      <c r="J30" s="55">
        <v>0</v>
      </c>
      <c r="K30" s="54" t="s">
        <v>93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2:22" ht="15" customHeight="1">
      <c r="B31" s="43"/>
      <c r="C31" s="81"/>
      <c r="D31" s="68" t="s">
        <v>94</v>
      </c>
      <c r="E31" s="54" t="s">
        <v>57</v>
      </c>
      <c r="F31" s="53">
        <v>175</v>
      </c>
      <c r="G31" s="53">
        <f t="shared" si="0"/>
        <v>175</v>
      </c>
      <c r="H31" s="53">
        <v>0</v>
      </c>
      <c r="I31" s="53">
        <v>0</v>
      </c>
      <c r="J31" s="55">
        <v>0</v>
      </c>
      <c r="K31" s="54" t="s">
        <v>57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2:22" ht="15" customHeight="1">
      <c r="B32" s="43"/>
      <c r="C32" s="81"/>
      <c r="D32" s="68" t="s">
        <v>95</v>
      </c>
      <c r="E32" s="54" t="s">
        <v>59</v>
      </c>
      <c r="F32" s="53">
        <v>225</v>
      </c>
      <c r="G32" s="53">
        <f t="shared" si="0"/>
        <v>225</v>
      </c>
      <c r="H32" s="53">
        <v>0</v>
      </c>
      <c r="I32" s="53">
        <v>0</v>
      </c>
      <c r="J32" s="55">
        <v>0</v>
      </c>
      <c r="K32" s="54" t="s">
        <v>59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2:22" ht="15" customHeight="1">
      <c r="B33" s="43"/>
      <c r="C33" s="81"/>
      <c r="D33" s="68" t="s">
        <v>96</v>
      </c>
      <c r="E33" s="54" t="s">
        <v>61</v>
      </c>
      <c r="F33" s="53">
        <v>225</v>
      </c>
      <c r="G33" s="53">
        <f>SUM(F33)</f>
        <v>225</v>
      </c>
      <c r="H33" s="53">
        <v>0</v>
      </c>
      <c r="I33" s="53">
        <v>0</v>
      </c>
      <c r="J33" s="55">
        <v>0</v>
      </c>
      <c r="K33" s="54" t="s">
        <v>61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2:22" ht="15" customHeight="1">
      <c r="B34" s="43"/>
      <c r="C34" s="81"/>
      <c r="D34" s="68" t="s">
        <v>97</v>
      </c>
      <c r="E34" s="54" t="s">
        <v>61</v>
      </c>
      <c r="F34" s="53">
        <v>175</v>
      </c>
      <c r="G34" s="53">
        <f>SUM(F34)</f>
        <v>175</v>
      </c>
      <c r="H34" s="53">
        <v>0</v>
      </c>
      <c r="I34" s="53">
        <v>0</v>
      </c>
      <c r="J34" s="55">
        <v>0</v>
      </c>
      <c r="K34" s="54" t="s">
        <v>61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5" customHeight="1">
      <c r="B35" s="43"/>
      <c r="C35" s="81"/>
      <c r="D35" s="68" t="s">
        <v>98</v>
      </c>
      <c r="E35" s="54" t="s">
        <v>63</v>
      </c>
      <c r="F35" s="53">
        <v>175</v>
      </c>
      <c r="G35" s="53">
        <f>SUM(F35)</f>
        <v>175</v>
      </c>
      <c r="H35" s="53">
        <v>0</v>
      </c>
      <c r="I35" s="53">
        <v>0</v>
      </c>
      <c r="J35" s="55">
        <v>0</v>
      </c>
      <c r="K35" s="54" t="s">
        <v>63</v>
      </c>
      <c r="L35" s="12"/>
      <c r="M35" s="13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5" customHeight="1">
      <c r="B36" s="43"/>
      <c r="C36" s="81"/>
      <c r="D36" s="68" t="s">
        <v>99</v>
      </c>
      <c r="E36" s="54" t="s">
        <v>100</v>
      </c>
      <c r="F36" s="53">
        <v>150</v>
      </c>
      <c r="G36" s="53">
        <f>SUM(F36)</f>
        <v>150</v>
      </c>
      <c r="H36" s="53">
        <v>0</v>
      </c>
      <c r="I36" s="53">
        <v>0</v>
      </c>
      <c r="J36" s="55">
        <v>0</v>
      </c>
      <c r="K36" s="54" t="s">
        <v>100</v>
      </c>
      <c r="L36" s="12"/>
      <c r="M36" s="13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" customHeight="1">
      <c r="B37" s="43"/>
      <c r="C37" s="82"/>
      <c r="D37" s="68" t="s">
        <v>101</v>
      </c>
      <c r="E37" s="54" t="s">
        <v>65</v>
      </c>
      <c r="F37" s="53">
        <v>250</v>
      </c>
      <c r="G37" s="53">
        <f>SUM(F37)</f>
        <v>250</v>
      </c>
      <c r="H37" s="53">
        <v>0</v>
      </c>
      <c r="I37" s="53">
        <v>0</v>
      </c>
      <c r="J37" s="55">
        <v>0</v>
      </c>
      <c r="K37" s="54" t="s">
        <v>65</v>
      </c>
      <c r="L37" s="12"/>
      <c r="M37" s="13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34.5" customHeight="1">
      <c r="B38" s="43"/>
      <c r="C38" s="74" t="s">
        <v>8</v>
      </c>
      <c r="D38" s="70"/>
      <c r="E38" s="10"/>
      <c r="F38" s="56">
        <f>SUM(F39:F40)</f>
        <v>3546.85</v>
      </c>
      <c r="G38" s="56">
        <f>SUM(G39:G40)</f>
        <v>3542.66</v>
      </c>
      <c r="H38" s="56">
        <f>SUM(H39:H40)</f>
        <v>4.19</v>
      </c>
      <c r="I38" s="56">
        <f>SUM(I39:I40)</f>
        <v>0</v>
      </c>
      <c r="J38" s="56">
        <f>SUM(J39:J40)</f>
        <v>0</v>
      </c>
      <c r="K38" s="10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ht="15" customHeight="1">
      <c r="B39" s="43"/>
      <c r="C39" s="77"/>
      <c r="D39" s="68" t="s">
        <v>116</v>
      </c>
      <c r="E39" s="64" t="s">
        <v>117</v>
      </c>
      <c r="F39" s="60">
        <v>3231.85</v>
      </c>
      <c r="G39" s="60">
        <f>SUM(F39)</f>
        <v>3231.85</v>
      </c>
      <c r="H39" s="62">
        <v>0</v>
      </c>
      <c r="I39" s="60">
        <v>0</v>
      </c>
      <c r="J39" s="55">
        <v>0</v>
      </c>
      <c r="K39" s="64" t="s">
        <v>117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" customHeight="1">
      <c r="B40" s="43"/>
      <c r="C40" s="79"/>
      <c r="D40" s="68" t="s">
        <v>118</v>
      </c>
      <c r="E40" s="64" t="s">
        <v>61</v>
      </c>
      <c r="F40" s="60">
        <v>315</v>
      </c>
      <c r="G40" s="60">
        <v>310.81</v>
      </c>
      <c r="H40" s="62">
        <v>4.19</v>
      </c>
      <c r="I40" s="60">
        <v>0</v>
      </c>
      <c r="J40" s="55">
        <v>0</v>
      </c>
      <c r="K40" s="64" t="s">
        <v>61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2:22" ht="34.5" customHeight="1">
      <c r="B41" s="43"/>
      <c r="C41" s="73" t="s">
        <v>9</v>
      </c>
      <c r="D41" s="71"/>
      <c r="E41" s="65"/>
      <c r="F41" s="56">
        <f>SUM(F42:F42)</f>
        <v>282.33</v>
      </c>
      <c r="G41" s="56">
        <f>SUM(G42:G42)</f>
        <v>282.33</v>
      </c>
      <c r="H41" s="56">
        <f>SUM(H42:H42)</f>
        <v>0</v>
      </c>
      <c r="I41" s="56">
        <f>SUM(I42:I42)</f>
        <v>0</v>
      </c>
      <c r="J41" s="56">
        <f>SUM(J42:J42)</f>
        <v>0</v>
      </c>
      <c r="K41" s="65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2:22" ht="15" customHeight="1">
      <c r="B42" s="43"/>
      <c r="D42" s="68" t="s">
        <v>119</v>
      </c>
      <c r="E42" s="61" t="s">
        <v>54</v>
      </c>
      <c r="F42" s="53">
        <v>282.33</v>
      </c>
      <c r="G42" s="60">
        <v>282.33</v>
      </c>
      <c r="H42" s="60">
        <v>0</v>
      </c>
      <c r="I42" s="60">
        <v>0</v>
      </c>
      <c r="J42" s="55">
        <v>0</v>
      </c>
      <c r="K42" s="61" t="s">
        <v>54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2:22" ht="34.5" customHeight="1">
      <c r="B43" s="45"/>
      <c r="C43" s="69" t="s">
        <v>10</v>
      </c>
      <c r="D43" s="42"/>
      <c r="E43" s="41"/>
      <c r="F43" s="56">
        <f>SUM(F44:F65)</f>
        <v>1099.6399999999999</v>
      </c>
      <c r="G43" s="56">
        <f>SUM(G44:G65)</f>
        <v>1099.6399999999999</v>
      </c>
      <c r="H43" s="56">
        <f>SUM(H44:H65)</f>
        <v>0</v>
      </c>
      <c r="I43" s="56">
        <f>SUM(I44:I65)</f>
        <v>0</v>
      </c>
      <c r="J43" s="56">
        <f>SUM(J44:J65)</f>
        <v>0</v>
      </c>
      <c r="K43" s="10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2:22" ht="15" customHeight="1">
      <c r="B44" s="45"/>
      <c r="C44" s="77"/>
      <c r="D44" s="68" t="s">
        <v>24</v>
      </c>
      <c r="E44" s="54" t="s">
        <v>23</v>
      </c>
      <c r="F44" s="53">
        <v>36.76</v>
      </c>
      <c r="G44" s="53">
        <v>36.76</v>
      </c>
      <c r="H44" s="53">
        <v>0</v>
      </c>
      <c r="I44" s="53">
        <v>0</v>
      </c>
      <c r="J44" s="55">
        <v>0</v>
      </c>
      <c r="K44" s="54" t="s">
        <v>23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2:22" ht="15" customHeight="1">
      <c r="B45" s="45"/>
      <c r="C45" s="78"/>
      <c r="D45" s="68" t="s">
        <v>25</v>
      </c>
      <c r="E45" s="54" t="s">
        <v>26</v>
      </c>
      <c r="F45" s="53">
        <v>125.36</v>
      </c>
      <c r="G45" s="53">
        <f aca="true" t="shared" si="1" ref="G45:G65">SUM(F45)</f>
        <v>125.36</v>
      </c>
      <c r="H45" s="53">
        <v>0</v>
      </c>
      <c r="I45" s="53">
        <v>0</v>
      </c>
      <c r="J45" s="55">
        <v>0</v>
      </c>
      <c r="K45" s="75" t="s">
        <v>26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2:22" ht="15" customHeight="1">
      <c r="B46" s="45"/>
      <c r="C46" s="78"/>
      <c r="D46" s="68" t="s">
        <v>27</v>
      </c>
      <c r="E46" s="54" t="s">
        <v>28</v>
      </c>
      <c r="F46" s="53">
        <v>36.76</v>
      </c>
      <c r="G46" s="53">
        <f t="shared" si="1"/>
        <v>36.76</v>
      </c>
      <c r="H46" s="53">
        <v>0</v>
      </c>
      <c r="I46" s="53">
        <v>0</v>
      </c>
      <c r="J46" s="55">
        <v>0</v>
      </c>
      <c r="K46" s="54" t="s">
        <v>28</v>
      </c>
      <c r="L46" s="17"/>
      <c r="M46" s="17"/>
      <c r="N46" s="17"/>
      <c r="O46" s="17"/>
      <c r="P46" s="18"/>
      <c r="Q46" s="19"/>
      <c r="R46" s="19"/>
      <c r="S46" s="12"/>
      <c r="T46" s="12"/>
      <c r="U46" s="12"/>
      <c r="V46" s="12"/>
    </row>
    <row r="47" spans="2:22" ht="15" customHeight="1">
      <c r="B47" s="45"/>
      <c r="C47" s="78"/>
      <c r="D47" s="68" t="s">
        <v>29</v>
      </c>
      <c r="E47" s="54" t="s">
        <v>30</v>
      </c>
      <c r="F47" s="53">
        <v>36.76</v>
      </c>
      <c r="G47" s="53">
        <f t="shared" si="1"/>
        <v>36.76</v>
      </c>
      <c r="H47" s="53">
        <v>0</v>
      </c>
      <c r="I47" s="53">
        <v>0</v>
      </c>
      <c r="J47" s="55">
        <v>0</v>
      </c>
      <c r="K47" s="54" t="s">
        <v>30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2:22" ht="15" customHeight="1">
      <c r="B48" s="45"/>
      <c r="C48" s="78"/>
      <c r="D48" s="68" t="s">
        <v>31</v>
      </c>
      <c r="E48" s="54" t="s">
        <v>32</v>
      </c>
      <c r="F48" s="53">
        <v>36.76</v>
      </c>
      <c r="G48" s="53">
        <f t="shared" si="1"/>
        <v>36.76</v>
      </c>
      <c r="H48" s="53">
        <v>0</v>
      </c>
      <c r="I48" s="53">
        <v>0</v>
      </c>
      <c r="J48" s="55">
        <v>0</v>
      </c>
      <c r="K48" s="54" t="s">
        <v>33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2:22" ht="15" customHeight="1">
      <c r="B49" s="45"/>
      <c r="C49" s="78"/>
      <c r="D49" s="68" t="s">
        <v>31</v>
      </c>
      <c r="E49" s="54" t="s">
        <v>34</v>
      </c>
      <c r="F49" s="53">
        <v>36.76</v>
      </c>
      <c r="G49" s="53">
        <f t="shared" si="1"/>
        <v>36.76</v>
      </c>
      <c r="H49" s="53">
        <v>0</v>
      </c>
      <c r="I49" s="53">
        <v>0</v>
      </c>
      <c r="J49" s="55">
        <v>0</v>
      </c>
      <c r="K49" s="54" t="s">
        <v>35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2:22" ht="15" customHeight="1">
      <c r="B50" s="45"/>
      <c r="C50" s="78"/>
      <c r="D50" s="68" t="s">
        <v>36</v>
      </c>
      <c r="E50" s="54" t="s">
        <v>37</v>
      </c>
      <c r="F50" s="53">
        <v>36.76</v>
      </c>
      <c r="G50" s="53">
        <f t="shared" si="1"/>
        <v>36.76</v>
      </c>
      <c r="H50" s="53">
        <v>0</v>
      </c>
      <c r="I50" s="53">
        <v>0</v>
      </c>
      <c r="J50" s="55">
        <v>0</v>
      </c>
      <c r="K50" s="54" t="s">
        <v>38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5" customHeight="1">
      <c r="B51" s="45"/>
      <c r="C51" s="78"/>
      <c r="D51" s="68" t="s">
        <v>39</v>
      </c>
      <c r="E51" s="54" t="s">
        <v>38</v>
      </c>
      <c r="F51" s="53">
        <v>36.76</v>
      </c>
      <c r="G51" s="53">
        <f t="shared" si="1"/>
        <v>36.76</v>
      </c>
      <c r="H51" s="53">
        <v>0</v>
      </c>
      <c r="I51" s="53">
        <v>0</v>
      </c>
      <c r="J51" s="55">
        <v>0</v>
      </c>
      <c r="K51" s="54" t="s">
        <v>38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2:22" ht="15" customHeight="1">
      <c r="B52" s="45"/>
      <c r="C52" s="78"/>
      <c r="D52" s="68" t="s">
        <v>40</v>
      </c>
      <c r="E52" s="54" t="s">
        <v>41</v>
      </c>
      <c r="F52" s="53">
        <v>36.76</v>
      </c>
      <c r="G52" s="53">
        <f t="shared" si="1"/>
        <v>36.76</v>
      </c>
      <c r="H52" s="53">
        <v>0</v>
      </c>
      <c r="I52" s="53">
        <v>0</v>
      </c>
      <c r="J52" s="55">
        <v>0</v>
      </c>
      <c r="K52" s="54" t="s">
        <v>41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2:22" ht="15" customHeight="1">
      <c r="B53" s="45"/>
      <c r="C53" s="78"/>
      <c r="D53" s="68" t="s">
        <v>42</v>
      </c>
      <c r="E53" s="54" t="s">
        <v>43</v>
      </c>
      <c r="F53" s="53">
        <v>36.76</v>
      </c>
      <c r="G53" s="53">
        <f t="shared" si="1"/>
        <v>36.76</v>
      </c>
      <c r="H53" s="53">
        <v>0</v>
      </c>
      <c r="I53" s="53">
        <v>0</v>
      </c>
      <c r="J53" s="55">
        <v>0</v>
      </c>
      <c r="K53" s="54" t="s">
        <v>43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2:22" ht="15" customHeight="1">
      <c r="B54" s="45"/>
      <c r="C54" s="78"/>
      <c r="D54" s="68" t="s">
        <v>44</v>
      </c>
      <c r="E54" s="54" t="s">
        <v>45</v>
      </c>
      <c r="F54" s="53">
        <v>36.76</v>
      </c>
      <c r="G54" s="53">
        <f t="shared" si="1"/>
        <v>36.76</v>
      </c>
      <c r="H54" s="53">
        <v>0</v>
      </c>
      <c r="I54" s="53">
        <v>0</v>
      </c>
      <c r="J54" s="55">
        <v>0</v>
      </c>
      <c r="K54" s="54" t="s">
        <v>45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2:22" ht="15" customHeight="1">
      <c r="B55" s="45"/>
      <c r="C55" s="78"/>
      <c r="D55" s="68" t="s">
        <v>46</v>
      </c>
      <c r="E55" s="54" t="s">
        <v>47</v>
      </c>
      <c r="F55" s="53">
        <v>58.5</v>
      </c>
      <c r="G55" s="53">
        <f t="shared" si="1"/>
        <v>58.5</v>
      </c>
      <c r="H55" s="53">
        <v>0</v>
      </c>
      <c r="I55" s="53">
        <v>0</v>
      </c>
      <c r="J55" s="55">
        <v>0</v>
      </c>
      <c r="K55" s="54" t="s">
        <v>47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2:22" ht="15" customHeight="1">
      <c r="B56" s="45"/>
      <c r="C56" s="78"/>
      <c r="D56" s="68" t="s">
        <v>48</v>
      </c>
      <c r="E56" s="54" t="s">
        <v>49</v>
      </c>
      <c r="F56" s="53">
        <v>58.5</v>
      </c>
      <c r="G56" s="53">
        <f t="shared" si="1"/>
        <v>58.5</v>
      </c>
      <c r="H56" s="53">
        <v>0</v>
      </c>
      <c r="I56" s="53">
        <v>0</v>
      </c>
      <c r="J56" s="55">
        <v>0</v>
      </c>
      <c r="K56" s="54" t="s">
        <v>49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2:22" ht="15" customHeight="1">
      <c r="B57" s="45"/>
      <c r="C57" s="78"/>
      <c r="D57" s="68" t="s">
        <v>50</v>
      </c>
      <c r="E57" s="54" t="s">
        <v>51</v>
      </c>
      <c r="F57" s="53">
        <v>36.76</v>
      </c>
      <c r="G57" s="53">
        <f t="shared" si="1"/>
        <v>36.76</v>
      </c>
      <c r="H57" s="53">
        <v>0</v>
      </c>
      <c r="I57" s="53">
        <v>0</v>
      </c>
      <c r="J57" s="55">
        <v>0</v>
      </c>
      <c r="K57" s="54" t="s">
        <v>51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2:22" ht="15" customHeight="1">
      <c r="B58" s="45"/>
      <c r="C58" s="78"/>
      <c r="D58" s="68" t="s">
        <v>52</v>
      </c>
      <c r="E58" s="54" t="s">
        <v>53</v>
      </c>
      <c r="F58" s="53">
        <v>71.88</v>
      </c>
      <c r="G58" s="53">
        <f t="shared" si="1"/>
        <v>71.88</v>
      </c>
      <c r="H58" s="53">
        <v>0</v>
      </c>
      <c r="I58" s="53">
        <v>0</v>
      </c>
      <c r="J58" s="55">
        <v>0</v>
      </c>
      <c r="K58" s="54" t="s">
        <v>54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2:22" ht="15" customHeight="1">
      <c r="B59" s="45"/>
      <c r="C59" s="78"/>
      <c r="D59" s="68" t="s">
        <v>55</v>
      </c>
      <c r="E59" s="54" t="s">
        <v>54</v>
      </c>
      <c r="F59" s="53">
        <v>71.88</v>
      </c>
      <c r="G59" s="53">
        <f t="shared" si="1"/>
        <v>71.88</v>
      </c>
      <c r="H59" s="53">
        <v>0</v>
      </c>
      <c r="I59" s="53">
        <v>0</v>
      </c>
      <c r="J59" s="55">
        <v>0</v>
      </c>
      <c r="K59" s="54" t="s">
        <v>54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5" customHeight="1">
      <c r="B60" s="45"/>
      <c r="C60" s="78"/>
      <c r="D60" s="68" t="s">
        <v>56</v>
      </c>
      <c r="E60" s="54" t="s">
        <v>57</v>
      </c>
      <c r="F60" s="53">
        <v>36.76</v>
      </c>
      <c r="G60" s="53">
        <f t="shared" si="1"/>
        <v>36.76</v>
      </c>
      <c r="H60" s="53">
        <v>0</v>
      </c>
      <c r="I60" s="53">
        <v>0</v>
      </c>
      <c r="J60" s="55">
        <v>0</v>
      </c>
      <c r="K60" s="54" t="s">
        <v>57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2:22" ht="15" customHeight="1">
      <c r="B61" s="45"/>
      <c r="C61" s="78"/>
      <c r="D61" s="68" t="s">
        <v>58</v>
      </c>
      <c r="E61" s="54" t="s">
        <v>59</v>
      </c>
      <c r="F61" s="53">
        <v>36.76</v>
      </c>
      <c r="G61" s="53">
        <f t="shared" si="1"/>
        <v>36.76</v>
      </c>
      <c r="H61" s="53">
        <v>0</v>
      </c>
      <c r="I61" s="53">
        <v>0</v>
      </c>
      <c r="J61" s="55">
        <v>0</v>
      </c>
      <c r="K61" s="54" t="s">
        <v>59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2:22" ht="15" customHeight="1">
      <c r="B62" s="45"/>
      <c r="C62" s="78"/>
      <c r="D62" s="68" t="s">
        <v>60</v>
      </c>
      <c r="E62" s="54" t="s">
        <v>61</v>
      </c>
      <c r="F62" s="53">
        <v>36.76</v>
      </c>
      <c r="G62" s="53">
        <f t="shared" si="1"/>
        <v>36.76</v>
      </c>
      <c r="H62" s="53">
        <v>0</v>
      </c>
      <c r="I62" s="53">
        <v>0</v>
      </c>
      <c r="J62" s="55">
        <v>0</v>
      </c>
      <c r="K62" s="54" t="s">
        <v>61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2:22" ht="15" customHeight="1">
      <c r="B63" s="45"/>
      <c r="C63" s="78"/>
      <c r="D63" s="68" t="s">
        <v>62</v>
      </c>
      <c r="E63" s="54" t="s">
        <v>63</v>
      </c>
      <c r="F63" s="53">
        <v>36.76</v>
      </c>
      <c r="G63" s="53">
        <f t="shared" si="1"/>
        <v>36.76</v>
      </c>
      <c r="H63" s="53">
        <v>0</v>
      </c>
      <c r="I63" s="53">
        <v>0</v>
      </c>
      <c r="J63" s="55">
        <v>0</v>
      </c>
      <c r="K63" s="54" t="s">
        <v>63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2:22" ht="15" customHeight="1">
      <c r="B64" s="45"/>
      <c r="C64" s="78"/>
      <c r="D64" s="68" t="s">
        <v>64</v>
      </c>
      <c r="E64" s="54" t="s">
        <v>65</v>
      </c>
      <c r="F64" s="53">
        <v>36.76</v>
      </c>
      <c r="G64" s="53">
        <f t="shared" si="1"/>
        <v>36.76</v>
      </c>
      <c r="H64" s="53">
        <v>0</v>
      </c>
      <c r="I64" s="53">
        <v>0</v>
      </c>
      <c r="J64" s="55">
        <v>0</v>
      </c>
      <c r="K64" s="54" t="s">
        <v>65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2:22" ht="15" customHeight="1">
      <c r="B65" s="45"/>
      <c r="C65" s="79"/>
      <c r="D65" s="68" t="s">
        <v>66</v>
      </c>
      <c r="E65" s="54" t="s">
        <v>67</v>
      </c>
      <c r="F65" s="53">
        <v>125.36</v>
      </c>
      <c r="G65" s="53">
        <f t="shared" si="1"/>
        <v>125.36</v>
      </c>
      <c r="H65" s="53">
        <v>0</v>
      </c>
      <c r="I65" s="53">
        <v>0</v>
      </c>
      <c r="J65" s="55">
        <v>0</v>
      </c>
      <c r="K65" s="54" t="s">
        <v>67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2:22" s="6" customFormat="1" ht="34.5" customHeight="1">
      <c r="B66" s="45"/>
      <c r="C66" s="74" t="s">
        <v>11</v>
      </c>
      <c r="D66" s="72"/>
      <c r="E66" s="10"/>
      <c r="F66" s="56">
        <f>SUM(F67:F69)</f>
        <v>695.37</v>
      </c>
      <c r="G66" s="56">
        <f>SUM(G67:G69)</f>
        <v>695.37</v>
      </c>
      <c r="H66" s="56">
        <f>SUM(H67:H69)</f>
        <v>0</v>
      </c>
      <c r="I66" s="56">
        <f>SUM(I67:I69)</f>
        <v>0</v>
      </c>
      <c r="J66" s="56">
        <f>SUM(J67:J69)</f>
        <v>0</v>
      </c>
      <c r="K66" s="1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2:22" ht="24" customHeight="1">
      <c r="B67" s="43"/>
      <c r="C67" s="77"/>
      <c r="D67" s="68" t="s">
        <v>110</v>
      </c>
      <c r="E67" s="61" t="s">
        <v>111</v>
      </c>
      <c r="F67" s="53">
        <v>365.36</v>
      </c>
      <c r="G67" s="53">
        <v>365.36</v>
      </c>
      <c r="H67" s="53">
        <v>0</v>
      </c>
      <c r="I67" s="53">
        <v>0</v>
      </c>
      <c r="J67" s="55">
        <v>0</v>
      </c>
      <c r="K67" s="61" t="s">
        <v>111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2:22" ht="15" customHeight="1">
      <c r="B68" s="43"/>
      <c r="C68" s="78"/>
      <c r="D68" s="68" t="s">
        <v>112</v>
      </c>
      <c r="E68" s="61" t="s">
        <v>113</v>
      </c>
      <c r="F68" s="53">
        <v>210.01</v>
      </c>
      <c r="G68" s="53">
        <v>210.01</v>
      </c>
      <c r="H68" s="53">
        <v>0</v>
      </c>
      <c r="I68" s="53">
        <v>0</v>
      </c>
      <c r="J68" s="55">
        <v>0</v>
      </c>
      <c r="K68" s="61" t="s">
        <v>113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2:22" ht="15" customHeight="1">
      <c r="B69" s="43"/>
      <c r="C69" s="79"/>
      <c r="D69" s="68" t="s">
        <v>114</v>
      </c>
      <c r="E69" s="61" t="s">
        <v>115</v>
      </c>
      <c r="F69" s="53">
        <v>120</v>
      </c>
      <c r="G69" s="53">
        <v>120</v>
      </c>
      <c r="H69" s="53">
        <v>0</v>
      </c>
      <c r="I69" s="53">
        <v>0</v>
      </c>
      <c r="J69" s="55">
        <v>0</v>
      </c>
      <c r="K69" s="61" t="s">
        <v>115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34.5" customHeight="1">
      <c r="B70" s="76" t="s">
        <v>6</v>
      </c>
      <c r="C70" s="69" t="s">
        <v>7</v>
      </c>
      <c r="D70" s="74"/>
      <c r="E70" s="10"/>
      <c r="F70" s="56">
        <f>SUM(F71:F75)</f>
        <v>1500</v>
      </c>
      <c r="G70" s="56">
        <f>SUM(G71:G75)</f>
        <v>1500</v>
      </c>
      <c r="H70" s="56">
        <f>SUM(H71:H75)</f>
        <v>0</v>
      </c>
      <c r="I70" s="56">
        <f>SUM(I71:I75)</f>
        <v>0</v>
      </c>
      <c r="J70" s="56">
        <f>SUM(J71:J75)</f>
        <v>0</v>
      </c>
      <c r="K70" s="10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5" customHeight="1">
      <c r="B71" s="84"/>
      <c r="C71" s="77"/>
      <c r="D71" s="68" t="s">
        <v>121</v>
      </c>
      <c r="E71" s="54" t="s">
        <v>103</v>
      </c>
      <c r="F71" s="60">
        <v>500</v>
      </c>
      <c r="G71" s="60">
        <f>SUM(F71)</f>
        <v>500</v>
      </c>
      <c r="H71" s="60">
        <v>0</v>
      </c>
      <c r="I71" s="60">
        <v>0</v>
      </c>
      <c r="J71" s="55">
        <v>0</v>
      </c>
      <c r="K71" s="64" t="s">
        <v>103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5" customHeight="1">
      <c r="B72" s="85"/>
      <c r="C72" s="78"/>
      <c r="D72" s="68" t="s">
        <v>122</v>
      </c>
      <c r="E72" s="54" t="s">
        <v>105</v>
      </c>
      <c r="F72" s="60">
        <v>250</v>
      </c>
      <c r="G72" s="53">
        <f>SUM(F72)</f>
        <v>250</v>
      </c>
      <c r="H72" s="60">
        <v>0</v>
      </c>
      <c r="I72" s="60">
        <v>0</v>
      </c>
      <c r="J72" s="55">
        <v>0</v>
      </c>
      <c r="K72" s="54" t="s">
        <v>105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5" customHeight="1">
      <c r="B73" s="85"/>
      <c r="C73" s="78"/>
      <c r="D73" s="68" t="s">
        <v>123</v>
      </c>
      <c r="E73" s="54" t="s">
        <v>41</v>
      </c>
      <c r="F73" s="60">
        <v>250</v>
      </c>
      <c r="G73" s="53">
        <f>SUM(F73)</f>
        <v>250</v>
      </c>
      <c r="H73" s="60">
        <v>0</v>
      </c>
      <c r="I73" s="60">
        <v>0</v>
      </c>
      <c r="J73" s="55">
        <v>0</v>
      </c>
      <c r="K73" s="54" t="s">
        <v>41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2:22" ht="15" customHeight="1">
      <c r="B74" s="85"/>
      <c r="C74" s="78"/>
      <c r="D74" s="68" t="s">
        <v>124</v>
      </c>
      <c r="E74" s="54" t="s">
        <v>108</v>
      </c>
      <c r="F74" s="60">
        <v>250</v>
      </c>
      <c r="G74" s="53">
        <f>SUM(F74)</f>
        <v>250</v>
      </c>
      <c r="H74" s="60">
        <v>0</v>
      </c>
      <c r="I74" s="60">
        <v>0</v>
      </c>
      <c r="J74" s="55">
        <v>0</v>
      </c>
      <c r="K74" s="54" t="s">
        <v>108</v>
      </c>
      <c r="L74" s="12"/>
      <c r="M74" s="12"/>
      <c r="N74" s="12"/>
      <c r="O74" s="12"/>
      <c r="P74" s="12"/>
      <c r="Q74" s="30"/>
      <c r="R74" s="12"/>
      <c r="S74" s="12"/>
      <c r="T74" s="12"/>
      <c r="U74" s="12"/>
      <c r="V74" s="12"/>
    </row>
    <row r="75" spans="2:22" ht="15" customHeight="1">
      <c r="B75" s="85"/>
      <c r="C75" s="79"/>
      <c r="D75" s="68" t="s">
        <v>125</v>
      </c>
      <c r="E75" s="54" t="s">
        <v>126</v>
      </c>
      <c r="F75" s="60">
        <v>250</v>
      </c>
      <c r="G75" s="53">
        <f>SUM(F75)</f>
        <v>250</v>
      </c>
      <c r="H75" s="60">
        <v>0</v>
      </c>
      <c r="I75" s="60">
        <v>0</v>
      </c>
      <c r="J75" s="55">
        <v>0</v>
      </c>
      <c r="K75" s="54" t="s">
        <v>126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2:22" ht="34.5" customHeight="1">
      <c r="B76" s="45"/>
      <c r="C76" s="73" t="s">
        <v>12</v>
      </c>
      <c r="D76" s="73"/>
      <c r="E76" s="66"/>
      <c r="F76" s="56">
        <f>SUM(F77)</f>
        <v>150</v>
      </c>
      <c r="G76" s="56">
        <f>SUM(G77)</f>
        <v>150</v>
      </c>
      <c r="H76" s="56">
        <f>SUM(H77)</f>
        <v>0</v>
      </c>
      <c r="I76" s="56">
        <f>SUM(I77)</f>
        <v>0</v>
      </c>
      <c r="J76" s="56">
        <f>SUM(J77)</f>
        <v>0</v>
      </c>
      <c r="K76" s="66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2:22" s="5" customFormat="1" ht="15" customHeight="1">
      <c r="B77" s="47"/>
      <c r="D77" s="68" t="s">
        <v>120</v>
      </c>
      <c r="E77" s="54" t="s">
        <v>117</v>
      </c>
      <c r="F77" s="53">
        <v>150</v>
      </c>
      <c r="G77" s="53">
        <f>SUM(F77)</f>
        <v>150</v>
      </c>
      <c r="H77" s="53">
        <v>0</v>
      </c>
      <c r="I77" s="53">
        <v>0</v>
      </c>
      <c r="J77" s="55">
        <v>0</v>
      </c>
      <c r="K77" s="54" t="s">
        <v>117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2:22" s="3" customFormat="1" ht="30" customHeight="1">
      <c r="B78" s="83" t="s">
        <v>0</v>
      </c>
      <c r="C78" s="83"/>
      <c r="D78" s="83"/>
      <c r="E78" s="83"/>
      <c r="F78" s="67">
        <f>SUM(F4+F10+F38+F41+F43+F66+F70+F76)</f>
        <v>15004.19</v>
      </c>
      <c r="G78" s="67">
        <f>SUM(G4+G10+G38+G41+G43+G66+G70+G76)</f>
        <v>15000</v>
      </c>
      <c r="H78" s="67">
        <f>SUM(H4+H10+H38+H41+H43+H66+H70+H76)</f>
        <v>4.19</v>
      </c>
      <c r="I78" s="67">
        <f>SUM(I4+I10+I38+I41+I43+I66+I70+I76)</f>
        <v>0</v>
      </c>
      <c r="J78" s="67">
        <f>SUM(J4+J10+J38+J41+J43+J66+J70+J76)</f>
        <v>0</v>
      </c>
      <c r="K78" s="42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2:22" ht="15" customHeight="1">
      <c r="B79" s="31"/>
      <c r="C79" s="34" t="s">
        <v>2</v>
      </c>
      <c r="D79" s="31"/>
      <c r="E79" s="31"/>
      <c r="F79" s="31"/>
      <c r="G79" s="35"/>
      <c r="H79" s="36"/>
      <c r="I79" s="36"/>
      <c r="J79" s="31"/>
      <c r="K79" s="37"/>
      <c r="L79" s="12"/>
      <c r="M79" s="13"/>
      <c r="N79" s="13"/>
      <c r="O79" s="12"/>
      <c r="P79" s="12"/>
      <c r="Q79" s="12"/>
      <c r="R79" s="12"/>
      <c r="S79" s="12"/>
      <c r="T79" s="12"/>
      <c r="U79" s="12"/>
      <c r="V79" s="12"/>
    </row>
    <row r="80" spans="2:22" ht="15" customHeight="1">
      <c r="B80" s="30"/>
      <c r="C80" s="30"/>
      <c r="D80" s="38"/>
      <c r="E80" s="39"/>
      <c r="F80" s="30"/>
      <c r="G80" s="40"/>
      <c r="H80" s="30"/>
      <c r="I80" s="30"/>
      <c r="J80" s="31"/>
      <c r="K80" s="33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2:22" ht="15" customHeight="1">
      <c r="B81" s="12"/>
      <c r="C81" s="12"/>
      <c r="D81" s="12"/>
      <c r="E81" s="25"/>
      <c r="F81" s="12"/>
      <c r="G81" s="14"/>
      <c r="H81" s="12"/>
      <c r="I81" s="12"/>
      <c r="J81" s="21"/>
      <c r="K81" s="23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2:22" ht="15" customHeight="1">
      <c r="B82" s="12"/>
      <c r="C82" s="12"/>
      <c r="D82" s="12"/>
      <c r="E82" s="26"/>
      <c r="F82" s="13"/>
      <c r="G82" s="27"/>
      <c r="H82" s="12"/>
      <c r="I82" s="12"/>
      <c r="J82" s="21"/>
      <c r="K82" s="2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2:22" ht="15" customHeight="1">
      <c r="B83" s="12"/>
      <c r="C83" s="12"/>
      <c r="D83" s="12"/>
      <c r="E83" s="21"/>
      <c r="F83" s="13"/>
      <c r="G83" s="12"/>
      <c r="H83" s="12"/>
      <c r="I83" s="12"/>
      <c r="J83" s="21"/>
      <c r="K83" s="2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2:22" ht="15" customHeight="1">
      <c r="B84" s="12"/>
      <c r="C84" s="12"/>
      <c r="D84" s="12"/>
      <c r="E84" s="21"/>
      <c r="F84" s="12"/>
      <c r="G84" s="12"/>
      <c r="H84" s="12"/>
      <c r="I84" s="12"/>
      <c r="J84" s="21"/>
      <c r="K84" s="2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2:22" ht="15" customHeight="1">
      <c r="B85" s="12"/>
      <c r="C85" s="12"/>
      <c r="D85" s="12"/>
      <c r="E85" s="21"/>
      <c r="F85" s="12"/>
      <c r="G85" s="12"/>
      <c r="H85" s="12"/>
      <c r="I85" s="12"/>
      <c r="J85" s="21"/>
      <c r="K85" s="2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2:22" ht="15" customHeight="1">
      <c r="B86" s="12"/>
      <c r="C86" s="12"/>
      <c r="D86" s="12"/>
      <c r="E86" s="21"/>
      <c r="F86" s="12"/>
      <c r="G86" s="12"/>
      <c r="H86" s="12"/>
      <c r="I86" s="12"/>
      <c r="J86" s="21"/>
      <c r="K86" s="2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2:22" ht="15" customHeight="1">
      <c r="B87" s="12"/>
      <c r="C87" s="12"/>
      <c r="D87" s="12"/>
      <c r="E87" s="21"/>
      <c r="F87" s="12"/>
      <c r="G87" s="12"/>
      <c r="H87" s="12"/>
      <c r="I87" s="12"/>
      <c r="J87" s="21"/>
      <c r="K87" s="2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2:22" ht="15" customHeight="1">
      <c r="B88" s="12"/>
      <c r="C88" s="12"/>
      <c r="D88" s="12"/>
      <c r="E88" s="24"/>
      <c r="F88" s="12"/>
      <c r="G88" s="12"/>
      <c r="H88" s="12"/>
      <c r="I88" s="12"/>
      <c r="J88" s="21"/>
      <c r="K88" s="2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2:22" ht="15" customHeight="1">
      <c r="B89" s="12"/>
      <c r="C89" s="12"/>
      <c r="D89" s="12"/>
      <c r="E89" s="24"/>
      <c r="F89" s="12"/>
      <c r="G89" s="12"/>
      <c r="H89" s="12"/>
      <c r="I89" s="12"/>
      <c r="J89" s="21"/>
      <c r="K89" s="2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2:22" ht="15" customHeight="1">
      <c r="B90" s="12"/>
      <c r="C90" s="12"/>
      <c r="D90" s="12"/>
      <c r="E90" s="24"/>
      <c r="F90" s="12"/>
      <c r="G90" s="12"/>
      <c r="H90" s="12"/>
      <c r="I90" s="12"/>
      <c r="J90" s="21"/>
      <c r="K90" s="2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2:22" ht="15" customHeight="1">
      <c r="B91" s="12"/>
      <c r="C91" s="12"/>
      <c r="D91" s="12"/>
      <c r="E91" s="26"/>
      <c r="F91" s="12"/>
      <c r="G91" s="12"/>
      <c r="H91" s="12"/>
      <c r="I91" s="12"/>
      <c r="J91" s="21"/>
      <c r="K91" s="2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2:22" ht="15" customHeight="1">
      <c r="B92" s="12"/>
      <c r="C92" s="12"/>
      <c r="D92" s="12"/>
      <c r="E92" s="24"/>
      <c r="F92" s="12"/>
      <c r="G92" s="12"/>
      <c r="H92" s="12"/>
      <c r="I92" s="12"/>
      <c r="J92" s="21"/>
      <c r="K92" s="2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2:22" ht="15" customHeight="1">
      <c r="B93" s="12"/>
      <c r="C93" s="12"/>
      <c r="D93" s="12"/>
      <c r="E93" s="24"/>
      <c r="F93" s="12"/>
      <c r="G93" s="12"/>
      <c r="H93" s="12"/>
      <c r="I93" s="12"/>
      <c r="J93" s="21"/>
      <c r="K93" s="2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2:22" ht="15" customHeight="1">
      <c r="B94" s="12"/>
      <c r="C94" s="12"/>
      <c r="D94" s="12"/>
      <c r="E94" s="21"/>
      <c r="F94" s="12"/>
      <c r="G94" s="12"/>
      <c r="H94" s="12"/>
      <c r="I94" s="12"/>
      <c r="J94" s="21"/>
      <c r="K94" s="2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2:22" ht="15" customHeight="1">
      <c r="B95" s="12"/>
      <c r="C95" s="12"/>
      <c r="D95" s="12"/>
      <c r="E95" s="21"/>
      <c r="F95" s="12"/>
      <c r="G95" s="12"/>
      <c r="H95" s="12"/>
      <c r="I95" s="12"/>
      <c r="J95" s="21"/>
      <c r="K95" s="2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2:22" ht="15" customHeight="1">
      <c r="B96" s="12"/>
      <c r="C96" s="12"/>
      <c r="D96" s="12"/>
      <c r="E96" s="21"/>
      <c r="F96" s="12"/>
      <c r="G96" s="12"/>
      <c r="H96" s="12"/>
      <c r="I96" s="12"/>
      <c r="J96" s="21"/>
      <c r="K96" s="2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2:22" ht="15" customHeight="1">
      <c r="B97" s="12"/>
      <c r="C97" s="12"/>
      <c r="D97" s="12"/>
      <c r="E97" s="21"/>
      <c r="F97" s="12"/>
      <c r="G97" s="12"/>
      <c r="H97" s="12"/>
      <c r="I97" s="12"/>
      <c r="J97" s="21"/>
      <c r="K97" s="2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2:22" ht="15" customHeight="1">
      <c r="B98" s="12"/>
      <c r="C98" s="12"/>
      <c r="D98" s="12"/>
      <c r="E98" s="21"/>
      <c r="F98" s="12"/>
      <c r="G98" s="12"/>
      <c r="H98" s="12"/>
      <c r="I98" s="12"/>
      <c r="J98" s="21"/>
      <c r="K98" s="2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2:22" ht="15" customHeight="1">
      <c r="B99" s="28"/>
      <c r="C99" s="29"/>
      <c r="D99" s="28"/>
      <c r="E99" s="28"/>
      <c r="F99" s="28"/>
      <c r="G99" s="28"/>
      <c r="H99" s="28"/>
      <c r="I99" s="28"/>
      <c r="J99" s="21"/>
      <c r="K99" s="2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2:22" ht="15" customHeight="1">
      <c r="B100" s="28"/>
      <c r="C100" s="28"/>
      <c r="D100" s="28"/>
      <c r="E100" s="28"/>
      <c r="F100" s="28"/>
      <c r="G100" s="28"/>
      <c r="H100" s="28"/>
      <c r="I100" s="28"/>
      <c r="J100" s="21"/>
      <c r="K100" s="2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2:9" ht="15" customHeight="1">
      <c r="B101" s="8"/>
      <c r="C101" s="8"/>
      <c r="D101" s="8"/>
      <c r="E101" s="8"/>
      <c r="F101" s="8"/>
      <c r="G101" s="8"/>
      <c r="H101" s="8"/>
      <c r="I101" s="8"/>
    </row>
    <row r="102" spans="2:9" ht="15" customHeight="1">
      <c r="B102" s="8"/>
      <c r="C102" s="8"/>
      <c r="D102" s="8"/>
      <c r="E102" s="8"/>
      <c r="F102" s="8"/>
      <c r="G102" s="8"/>
      <c r="H102" s="8"/>
      <c r="I102" s="8"/>
    </row>
    <row r="103" spans="2:9" ht="15" customHeight="1">
      <c r="B103" s="8"/>
      <c r="C103" s="8"/>
      <c r="D103" s="8"/>
      <c r="E103" s="8"/>
      <c r="F103" s="8"/>
      <c r="G103" s="8"/>
      <c r="H103" s="8"/>
      <c r="I103" s="8"/>
    </row>
    <row r="104" spans="2:9" ht="15" customHeight="1">
      <c r="B104" s="7"/>
      <c r="C104" s="7"/>
      <c r="D104" s="7"/>
      <c r="E104" s="2"/>
      <c r="F104" s="7"/>
      <c r="G104" s="7"/>
      <c r="H104" s="7"/>
      <c r="I104" s="7"/>
    </row>
  </sheetData>
  <sheetProtection/>
  <mergeCells count="9">
    <mergeCell ref="B78:E78"/>
    <mergeCell ref="B71:B75"/>
    <mergeCell ref="B2:K2"/>
    <mergeCell ref="C5:C9"/>
    <mergeCell ref="C11:C37"/>
    <mergeCell ref="C39:C40"/>
    <mergeCell ref="C44:C65"/>
    <mergeCell ref="C67:C69"/>
    <mergeCell ref="C71:C75"/>
  </mergeCells>
  <printOptions/>
  <pageMargins left="0.15748031496062992" right="0.15748031496062992" top="0.3937007874015748" bottom="0.1968503937007874" header="0.1968503937007874" footer="0.15748031496062992"/>
  <pageSetup horizontalDpi="600" verticalDpi="600" orientation="landscape" paperSize="9" scale="75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2018-01-22T07:18:12Z</cp:lastPrinted>
  <dcterms:created xsi:type="dcterms:W3CDTF">2009-02-13T09:46:55Z</dcterms:created>
  <dcterms:modified xsi:type="dcterms:W3CDTF">2018-01-22T07:18:14Z</dcterms:modified>
  <cp:category/>
  <cp:version/>
  <cp:contentType/>
  <cp:contentStatus/>
</cp:coreProperties>
</file>