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Milena Mozarczyk</author>
  </authors>
  <commentList>
    <comment ref="B3" authorId="0">
      <text>
        <r>
          <rPr>
            <b/>
            <sz val="9"/>
            <rFont val="Tahoma"/>
            <family val="2"/>
          </rPr>
          <t>Milena Mozarczyk: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<sst xmlns="http://schemas.openxmlformats.org/spreadsheetml/2006/main" count="146" uniqueCount="98">
  <si>
    <t>Rodzaj kosztów</t>
  </si>
  <si>
    <t>Dokument księgowy</t>
  </si>
  <si>
    <t>Data dokumentu</t>
  </si>
  <si>
    <t>Dokumenty księgowe według pozycji kosztorysu - w części dot. środków pochodzących z dotacji</t>
  </si>
  <si>
    <t>OGÓŁEM</t>
  </si>
  <si>
    <t>Sprawdził:</t>
  </si>
  <si>
    <t>Sporządził:</t>
  </si>
  <si>
    <t>Koszty merytoryczne</t>
  </si>
  <si>
    <t>1) wynagrodzenie prelegentów</t>
  </si>
  <si>
    <t>3) gaże dla artystów</t>
  </si>
  <si>
    <t>4) druk zaproszeń</t>
  </si>
  <si>
    <t>5) znaczki pocztowe</t>
  </si>
  <si>
    <t>6) ulotki</t>
  </si>
  <si>
    <t>7) artykuły medyczne do badań cukru</t>
  </si>
  <si>
    <t>8) koszt dojazdu realizatorów zad.</t>
  </si>
  <si>
    <t>9) poczęstunek</t>
  </si>
  <si>
    <t>10) materiały biurowe (papier)</t>
  </si>
  <si>
    <t>11) wywołanie zdjęć</t>
  </si>
  <si>
    <t>12) koperty</t>
  </si>
  <si>
    <t>Koszty obsługi</t>
  </si>
  <si>
    <t>1) obsługa finansowa</t>
  </si>
  <si>
    <t>Koszt całkowity</t>
  </si>
  <si>
    <t>umowa/rachunek</t>
  </si>
  <si>
    <t>delegacja</t>
  </si>
  <si>
    <t>2) wynagrodzenie pielęgniarki</t>
  </si>
  <si>
    <t>faktura</t>
  </si>
  <si>
    <t>_</t>
  </si>
  <si>
    <t>13) wolontariat 3osx50hx10zł=500,00                        5 osx10hx8zł=400,00</t>
  </si>
  <si>
    <t>Płatność wynikająca                                                         z adnotacji/dekretacji                                                   na dokumencie</t>
  </si>
  <si>
    <t>Załącznik Nr 1 do protokołu z wykonania zadania publicznego Umowa Nr OSO.524/1/2016 z dnia 01.04.2016 r.</t>
  </si>
  <si>
    <t>polecenie wyjazdu służbowego nr 35/2016</t>
  </si>
  <si>
    <t>02.11.2016 r.</t>
  </si>
  <si>
    <t>09.11.2016 r. gotówka</t>
  </si>
  <si>
    <t>faktura VAT nr FVKL/16/20</t>
  </si>
  <si>
    <t>03.11.2016</t>
  </si>
  <si>
    <t>03.11.2016 r. gotówka</t>
  </si>
  <si>
    <t xml:space="preserve">faktura </t>
  </si>
  <si>
    <t>faktura nr 5/2016</t>
  </si>
  <si>
    <t>fra nr F/06432/2016</t>
  </si>
  <si>
    <t>10.11.2016 r.</t>
  </si>
  <si>
    <t>10.11.2016 r. gotówka</t>
  </si>
  <si>
    <t>fra nr F 00860/16/NB</t>
  </si>
  <si>
    <t>12.11.2016 r.</t>
  </si>
  <si>
    <t>12.11.2016 r. gotówka</t>
  </si>
  <si>
    <t>polecenie wyjazdu służbowego nr 44/2016</t>
  </si>
  <si>
    <t>16.11.2016 r.</t>
  </si>
  <si>
    <t>22.11.2016 r. gotówka</t>
  </si>
  <si>
    <t>polecenie wyjazdu służbowego nr 47/2016</t>
  </si>
  <si>
    <t>faktura nr 8/2016</t>
  </si>
  <si>
    <t>17.11.2016 r.</t>
  </si>
  <si>
    <t>17.11.2016 r. gotówka</t>
  </si>
  <si>
    <t>fra nr A000094/2016</t>
  </si>
  <si>
    <t>fra nr F/00046/K/16</t>
  </si>
  <si>
    <t>21.11.2016 r.</t>
  </si>
  <si>
    <t>21.11.2016 r. gotówka</t>
  </si>
  <si>
    <t>faktura FV/0002/11/2016</t>
  </si>
  <si>
    <t>faktura nr 30/2016</t>
  </si>
  <si>
    <t>21.09.2016 r.</t>
  </si>
  <si>
    <t>26.09.2016 r. przelew</t>
  </si>
  <si>
    <t>nr 1/2016</t>
  </si>
  <si>
    <t>04.04.2016 r.</t>
  </si>
  <si>
    <t>nr 2/2016</t>
  </si>
  <si>
    <t xml:space="preserve">04.04.2016 r. </t>
  </si>
  <si>
    <t>nr 3/2016</t>
  </si>
  <si>
    <t>umowa zlecenie</t>
  </si>
  <si>
    <t>nr 4/2016</t>
  </si>
  <si>
    <t>nr 5/2016</t>
  </si>
  <si>
    <t>nr 6/2016</t>
  </si>
  <si>
    <t>nr 7/2016</t>
  </si>
  <si>
    <t>faktura nr 3/2016</t>
  </si>
  <si>
    <t>10.05.2016</t>
  </si>
  <si>
    <t>10.05.2016 r. gotówka</t>
  </si>
  <si>
    <t>fra nr 22/16</t>
  </si>
  <si>
    <t>09.05.2016 r.</t>
  </si>
  <si>
    <t>09.05.2016 r. gotówka</t>
  </si>
  <si>
    <t>polecenie wyjazdu służbowego nr 12/2016</t>
  </si>
  <si>
    <t>13.06.2016 r.</t>
  </si>
  <si>
    <t>16.06.2016 r. przelew</t>
  </si>
  <si>
    <t>polecenie wyjazdu służbowego nr 29/2016</t>
  </si>
  <si>
    <t>01.09.2016 r.</t>
  </si>
  <si>
    <t>29.09.2016 r. gotówka</t>
  </si>
  <si>
    <t>FV00047/N1001/00905800/0/09/16</t>
  </si>
  <si>
    <t>07.09.2016 r.</t>
  </si>
  <si>
    <t xml:space="preserve">07.09.2016 r. gotówka </t>
  </si>
  <si>
    <t>F 00738/16/NB</t>
  </si>
  <si>
    <t>09.09.2016 r.</t>
  </si>
  <si>
    <t>09.09.2016 r. gotówka</t>
  </si>
  <si>
    <t>faktura nr 570/2016</t>
  </si>
  <si>
    <t>F 1780/2016</t>
  </si>
  <si>
    <t>14.09.2016 r.</t>
  </si>
  <si>
    <t>14.09.2016 r. gotówka</t>
  </si>
  <si>
    <t>nr 3/16/Zlec</t>
  </si>
  <si>
    <t>21.09.2016 r. gotówka</t>
  </si>
  <si>
    <t>z tego pokryty z dotacji</t>
  </si>
  <si>
    <t>z tego z finansowych środków własnych, srodków z innych źródeł, w tym wpłat i opłat adresatów zadania publicznego</t>
  </si>
  <si>
    <t>z tego pokryty z wkładu osobowego,                                                            w tym pracy społecznej członków               i świadczeń wolontariuszy</t>
  </si>
  <si>
    <t>12.05.2016 r. gotówka</t>
  </si>
  <si>
    <t>faktura VAT  268/06/2016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</si>
</sst>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0"/>
      <color indexed="4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16" fontId="6" fillId="0" borderId="13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3" xfId="0" applyNumberFormat="1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horizontal="center" vertical="center" wrapText="1"/>
    </xf>
    <xf numFmtId="4" fontId="1" fillId="10" borderId="13" xfId="0" applyNumberFormat="1" applyFont="1" applyFill="1" applyBorder="1" applyAlignment="1">
      <alignment horizontal="center" vertical="center" wrapText="1"/>
    </xf>
    <xf numFmtId="0" fontId="0" fillId="10" borderId="1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="110" zoomScaleNormal="110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3" sqref="B43"/>
    </sheetView>
  </sheetViews>
  <sheetFormatPr defaultColWidth="9.00390625" defaultRowHeight="12.75"/>
  <cols>
    <col min="1" max="1" width="5.50390625" style="0" customWidth="1"/>
    <col min="2" max="2" width="28.50390625" style="0" customWidth="1"/>
    <col min="3" max="3" width="21.125" style="0" customWidth="1"/>
    <col min="4" max="4" width="31.75390625" style="0" customWidth="1"/>
    <col min="5" max="5" width="17.00390625" style="0" customWidth="1"/>
    <col min="6" max="6" width="32.625" style="0" customWidth="1"/>
    <col min="7" max="7" width="26.00390625" style="0" customWidth="1"/>
    <col min="8" max="8" width="23.875" style="0" customWidth="1"/>
    <col min="9" max="9" width="26.375" style="0" customWidth="1"/>
    <col min="10" max="10" width="34.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8" t="s">
        <v>29</v>
      </c>
    </row>
    <row r="2" spans="2:10" ht="21" customHeight="1">
      <c r="B2" s="5"/>
      <c r="C2" s="5"/>
      <c r="D2" s="5"/>
      <c r="E2" s="5"/>
      <c r="F2" s="5"/>
      <c r="G2" s="5"/>
      <c r="H2" s="5"/>
      <c r="I2" s="5"/>
      <c r="J2" s="6"/>
    </row>
    <row r="3" spans="2:10" ht="6" customHeight="1">
      <c r="B3" s="44" t="s">
        <v>3</v>
      </c>
      <c r="C3" s="45"/>
      <c r="D3" s="45"/>
      <c r="E3" s="45"/>
      <c r="F3" s="45"/>
      <c r="G3" s="45"/>
      <c r="H3" s="45"/>
      <c r="I3" s="45"/>
      <c r="J3" s="46"/>
    </row>
    <row r="4" spans="2:10" ht="12.75">
      <c r="B4" s="47"/>
      <c r="C4" s="48"/>
      <c r="D4" s="48"/>
      <c r="E4" s="48"/>
      <c r="F4" s="48"/>
      <c r="G4" s="48"/>
      <c r="H4" s="48"/>
      <c r="I4" s="48"/>
      <c r="J4" s="49"/>
    </row>
    <row r="5" spans="1:10" ht="57.75" customHeight="1">
      <c r="A5" s="4"/>
      <c r="B5" s="9" t="s">
        <v>0</v>
      </c>
      <c r="C5" s="10" t="s">
        <v>1</v>
      </c>
      <c r="D5" s="10" t="s">
        <v>1</v>
      </c>
      <c r="E5" s="10" t="s">
        <v>2</v>
      </c>
      <c r="F5" s="10" t="s">
        <v>21</v>
      </c>
      <c r="G5" s="10" t="s">
        <v>93</v>
      </c>
      <c r="H5" s="10" t="s">
        <v>94</v>
      </c>
      <c r="I5" s="10" t="s">
        <v>95</v>
      </c>
      <c r="J5" s="11" t="s">
        <v>28</v>
      </c>
    </row>
    <row r="6" spans="1:10" ht="26.25" customHeight="1">
      <c r="A6" s="4"/>
      <c r="B6" s="33" t="s">
        <v>7</v>
      </c>
      <c r="C6" s="34"/>
      <c r="D6" s="35"/>
      <c r="E6" s="35"/>
      <c r="F6" s="36">
        <f>F8+F9+F10+F13+F16+F18+F20+F22+F24+F26+F27+F28+F29+F30+F32+F33+F34+F36+F37+F39+F41+F43+F44+F45+F46+F47+F48+F49</f>
        <v>9837.17</v>
      </c>
      <c r="G6" s="36">
        <f>G8+G9+G10+G13+G16+G18+G20+G22+G24+G26+G27+G28+G49</f>
        <v>3700</v>
      </c>
      <c r="H6" s="36">
        <f>H16+H20+H28+H29+H30+H32+H33+H34+H36+H37+H39+H41+H49</f>
        <v>4237.169999999999</v>
      </c>
      <c r="I6" s="32">
        <f>I43+I44+I45+I46+I47+I48+I49</f>
        <v>1900</v>
      </c>
      <c r="J6" s="37"/>
    </row>
    <row r="7" spans="1:10" ht="12.75">
      <c r="A7" s="4"/>
      <c r="B7" s="50" t="s">
        <v>8</v>
      </c>
      <c r="C7" s="38"/>
      <c r="D7" s="27"/>
      <c r="E7" s="19"/>
      <c r="F7" s="20"/>
      <c r="G7" s="20"/>
      <c r="H7" s="20"/>
      <c r="I7" s="39"/>
      <c r="J7" s="19"/>
    </row>
    <row r="8" spans="1:10" ht="12.75">
      <c r="A8" s="4"/>
      <c r="B8" s="51"/>
      <c r="C8" s="27" t="s">
        <v>36</v>
      </c>
      <c r="D8" s="24" t="s">
        <v>69</v>
      </c>
      <c r="E8" s="25" t="s">
        <v>70</v>
      </c>
      <c r="F8" s="26">
        <v>400</v>
      </c>
      <c r="G8" s="26">
        <v>400</v>
      </c>
      <c r="H8" s="26">
        <v>0</v>
      </c>
      <c r="I8" s="40">
        <v>0</v>
      </c>
      <c r="J8" s="19" t="s">
        <v>71</v>
      </c>
    </row>
    <row r="9" spans="1:10" ht="12.75">
      <c r="A9" s="4"/>
      <c r="B9" s="51"/>
      <c r="C9" s="27" t="s">
        <v>36</v>
      </c>
      <c r="D9" s="24" t="s">
        <v>37</v>
      </c>
      <c r="E9" s="25" t="s">
        <v>34</v>
      </c>
      <c r="F9" s="26">
        <v>400</v>
      </c>
      <c r="G9" s="26">
        <v>400</v>
      </c>
      <c r="H9" s="26">
        <v>0</v>
      </c>
      <c r="I9" s="40">
        <v>0</v>
      </c>
      <c r="J9" s="19" t="s">
        <v>35</v>
      </c>
    </row>
    <row r="10" spans="1:10" ht="12.75">
      <c r="A10" s="4"/>
      <c r="B10" s="51"/>
      <c r="C10" s="27" t="s">
        <v>36</v>
      </c>
      <c r="D10" s="27" t="s">
        <v>48</v>
      </c>
      <c r="E10" s="19" t="s">
        <v>49</v>
      </c>
      <c r="F10" s="20">
        <v>400</v>
      </c>
      <c r="G10" s="20">
        <v>400</v>
      </c>
      <c r="H10" s="20">
        <v>0</v>
      </c>
      <c r="I10" s="40">
        <v>0</v>
      </c>
      <c r="J10" s="19" t="s">
        <v>50</v>
      </c>
    </row>
    <row r="11" spans="1:10" ht="12.75">
      <c r="A11" s="4"/>
      <c r="B11" s="52"/>
      <c r="C11" s="27"/>
      <c r="D11" s="27"/>
      <c r="E11" s="19"/>
      <c r="F11" s="20"/>
      <c r="G11" s="20"/>
      <c r="H11" s="20"/>
      <c r="I11" s="40"/>
      <c r="J11" s="19"/>
    </row>
    <row r="12" spans="1:10" ht="12.75">
      <c r="A12" s="4"/>
      <c r="B12" s="50" t="s">
        <v>24</v>
      </c>
      <c r="C12" s="27"/>
      <c r="D12" s="27"/>
      <c r="E12" s="19"/>
      <c r="F12" s="20"/>
      <c r="G12" s="20"/>
      <c r="H12" s="20"/>
      <c r="I12" s="40"/>
      <c r="J12" s="19"/>
    </row>
    <row r="13" spans="1:10" ht="12.75">
      <c r="A13" s="4"/>
      <c r="B13" s="53"/>
      <c r="C13" s="27" t="s">
        <v>64</v>
      </c>
      <c r="D13" s="23" t="s">
        <v>91</v>
      </c>
      <c r="E13" s="21" t="s">
        <v>57</v>
      </c>
      <c r="F13" s="22">
        <v>200</v>
      </c>
      <c r="G13" s="22">
        <v>200</v>
      </c>
      <c r="H13" s="22">
        <v>0</v>
      </c>
      <c r="I13" s="40">
        <v>0</v>
      </c>
      <c r="J13" s="19" t="s">
        <v>92</v>
      </c>
    </row>
    <row r="14" spans="1:10" ht="12.75">
      <c r="A14" s="4"/>
      <c r="B14" s="54"/>
      <c r="C14" s="24"/>
      <c r="D14" s="24"/>
      <c r="E14" s="25"/>
      <c r="F14" s="26"/>
      <c r="G14" s="26"/>
      <c r="H14" s="26"/>
      <c r="I14" s="41"/>
      <c r="J14" s="19"/>
    </row>
    <row r="15" spans="1:10" ht="12.75">
      <c r="A15" s="4"/>
      <c r="B15" s="16"/>
      <c r="C15" s="24"/>
      <c r="D15" s="24"/>
      <c r="E15" s="25"/>
      <c r="F15" s="26"/>
      <c r="G15" s="26"/>
      <c r="H15" s="26"/>
      <c r="I15" s="41"/>
      <c r="J15" s="19"/>
    </row>
    <row r="16" spans="1:10" ht="12.75">
      <c r="A16" s="4"/>
      <c r="B16" s="16" t="s">
        <v>9</v>
      </c>
      <c r="C16" s="24" t="s">
        <v>25</v>
      </c>
      <c r="D16" s="24" t="s">
        <v>56</v>
      </c>
      <c r="E16" s="25" t="s">
        <v>57</v>
      </c>
      <c r="F16" s="26">
        <v>4600</v>
      </c>
      <c r="G16" s="26">
        <v>1000</v>
      </c>
      <c r="H16" s="26">
        <v>3600</v>
      </c>
      <c r="I16" s="40">
        <v>0</v>
      </c>
      <c r="J16" s="19" t="s">
        <v>58</v>
      </c>
    </row>
    <row r="17" spans="1:10" ht="12.75">
      <c r="A17" s="4"/>
      <c r="B17" s="16"/>
      <c r="C17" s="24"/>
      <c r="D17" s="24"/>
      <c r="E17" s="25"/>
      <c r="F17" s="26"/>
      <c r="G17" s="26"/>
      <c r="H17" s="26"/>
      <c r="I17" s="41"/>
      <c r="J17" s="19"/>
    </row>
    <row r="18" spans="1:10" ht="12.75">
      <c r="A18" s="4"/>
      <c r="B18" s="16" t="s">
        <v>10</v>
      </c>
      <c r="C18" s="24" t="s">
        <v>22</v>
      </c>
      <c r="D18" s="24" t="s">
        <v>87</v>
      </c>
      <c r="E18" s="25" t="s">
        <v>85</v>
      </c>
      <c r="F18" s="26">
        <v>160</v>
      </c>
      <c r="G18" s="26">
        <v>160</v>
      </c>
      <c r="H18" s="26">
        <v>0</v>
      </c>
      <c r="I18" s="40">
        <v>0</v>
      </c>
      <c r="J18" s="19" t="s">
        <v>86</v>
      </c>
    </row>
    <row r="19" spans="1:10" ht="12.75">
      <c r="A19" s="4"/>
      <c r="B19" s="16"/>
      <c r="C19" s="24"/>
      <c r="D19" s="24"/>
      <c r="E19" s="25"/>
      <c r="F19" s="26"/>
      <c r="G19" s="26"/>
      <c r="H19" s="26"/>
      <c r="I19" s="41"/>
      <c r="J19" s="19"/>
    </row>
    <row r="20" spans="1:10" ht="12.75">
      <c r="A20" s="4"/>
      <c r="B20" s="16" t="s">
        <v>11</v>
      </c>
      <c r="C20" s="24" t="s">
        <v>25</v>
      </c>
      <c r="D20" s="24" t="s">
        <v>81</v>
      </c>
      <c r="E20" s="25" t="s">
        <v>82</v>
      </c>
      <c r="F20" s="26">
        <v>180</v>
      </c>
      <c r="G20" s="26">
        <v>175</v>
      </c>
      <c r="H20" s="26">
        <v>5</v>
      </c>
      <c r="I20" s="40">
        <v>0</v>
      </c>
      <c r="J20" s="19" t="s">
        <v>83</v>
      </c>
    </row>
    <row r="21" spans="1:10" ht="12.75">
      <c r="A21" s="4"/>
      <c r="B21" s="16"/>
      <c r="C21" s="24"/>
      <c r="D21" s="24"/>
      <c r="E21" s="25"/>
      <c r="F21" s="26"/>
      <c r="G21" s="26"/>
      <c r="H21" s="26"/>
      <c r="I21" s="41"/>
      <c r="J21" s="19"/>
    </row>
    <row r="22" spans="1:10" ht="12.75">
      <c r="A22" s="4"/>
      <c r="B22" s="16" t="s">
        <v>12</v>
      </c>
      <c r="C22" s="24" t="s">
        <v>25</v>
      </c>
      <c r="D22" s="24" t="s">
        <v>97</v>
      </c>
      <c r="E22" s="25" t="s">
        <v>76</v>
      </c>
      <c r="F22" s="26">
        <v>500</v>
      </c>
      <c r="G22" s="26">
        <v>500</v>
      </c>
      <c r="H22" s="26">
        <v>0</v>
      </c>
      <c r="I22" s="40">
        <v>0</v>
      </c>
      <c r="J22" s="19" t="s">
        <v>77</v>
      </c>
    </row>
    <row r="23" spans="1:10" ht="12.75">
      <c r="A23" s="4"/>
      <c r="B23" s="17"/>
      <c r="C23" s="24"/>
      <c r="D23" s="24"/>
      <c r="E23" s="25"/>
      <c r="F23" s="26"/>
      <c r="G23" s="26"/>
      <c r="H23" s="26"/>
      <c r="I23" s="41"/>
      <c r="J23" s="19"/>
    </row>
    <row r="24" spans="1:10" ht="12.75">
      <c r="A24" s="4"/>
      <c r="B24" s="16" t="s">
        <v>13</v>
      </c>
      <c r="C24" s="24" t="s">
        <v>25</v>
      </c>
      <c r="D24" s="24" t="s">
        <v>88</v>
      </c>
      <c r="E24" s="25" t="s">
        <v>89</v>
      </c>
      <c r="F24" s="26">
        <v>320</v>
      </c>
      <c r="G24" s="26">
        <v>320</v>
      </c>
      <c r="H24" s="26">
        <v>0</v>
      </c>
      <c r="I24" s="40">
        <v>0</v>
      </c>
      <c r="J24" s="19" t="s">
        <v>90</v>
      </c>
    </row>
    <row r="25" spans="1:10" ht="12.75">
      <c r="A25" s="4"/>
      <c r="B25" s="16"/>
      <c r="C25" s="24"/>
      <c r="D25" s="24"/>
      <c r="E25" s="25"/>
      <c r="F25" s="26"/>
      <c r="G25" s="26"/>
      <c r="H25" s="26"/>
      <c r="I25" s="41"/>
      <c r="J25" s="19"/>
    </row>
    <row r="26" spans="1:10" ht="12.75">
      <c r="A26" s="4"/>
      <c r="B26" s="16" t="s">
        <v>14</v>
      </c>
      <c r="C26" s="24" t="s">
        <v>23</v>
      </c>
      <c r="D26" s="24" t="s">
        <v>75</v>
      </c>
      <c r="E26" s="25" t="s">
        <v>73</v>
      </c>
      <c r="F26" s="26">
        <v>73.55</v>
      </c>
      <c r="G26" s="26">
        <v>73.55</v>
      </c>
      <c r="H26" s="26">
        <v>0</v>
      </c>
      <c r="I26" s="40">
        <v>0</v>
      </c>
      <c r="J26" s="19" t="s">
        <v>96</v>
      </c>
    </row>
    <row r="27" spans="1:10" ht="12.75">
      <c r="A27" s="4"/>
      <c r="B27" s="16"/>
      <c r="C27" s="24" t="s">
        <v>23</v>
      </c>
      <c r="D27" s="24" t="s">
        <v>78</v>
      </c>
      <c r="E27" s="25" t="s">
        <v>79</v>
      </c>
      <c r="F27" s="26">
        <v>50.98</v>
      </c>
      <c r="G27" s="26">
        <v>50.98</v>
      </c>
      <c r="H27" s="26">
        <v>0</v>
      </c>
      <c r="I27" s="40">
        <v>0</v>
      </c>
      <c r="J27" s="19" t="s">
        <v>80</v>
      </c>
    </row>
    <row r="28" spans="1:10" ht="12.75">
      <c r="A28" s="4"/>
      <c r="B28" s="16"/>
      <c r="C28" s="24" t="s">
        <v>23</v>
      </c>
      <c r="D28" s="24" t="s">
        <v>30</v>
      </c>
      <c r="E28" s="25" t="s">
        <v>31</v>
      </c>
      <c r="F28" s="26">
        <v>55.16</v>
      </c>
      <c r="G28" s="26">
        <v>20.47</v>
      </c>
      <c r="H28" s="26">
        <v>34.69</v>
      </c>
      <c r="I28" s="40">
        <v>0</v>
      </c>
      <c r="J28" s="19" t="s">
        <v>32</v>
      </c>
    </row>
    <row r="29" spans="1:10" ht="12.75">
      <c r="A29" s="4"/>
      <c r="B29" s="16"/>
      <c r="C29" s="24" t="s">
        <v>23</v>
      </c>
      <c r="D29" s="24" t="s">
        <v>44</v>
      </c>
      <c r="E29" s="25" t="s">
        <v>45</v>
      </c>
      <c r="F29" s="26">
        <v>38.45</v>
      </c>
      <c r="G29" s="26">
        <v>0</v>
      </c>
      <c r="H29" s="26">
        <v>38.45</v>
      </c>
      <c r="I29" s="40">
        <v>0</v>
      </c>
      <c r="J29" s="19" t="s">
        <v>46</v>
      </c>
    </row>
    <row r="30" spans="1:10" ht="12.75">
      <c r="A30" s="4"/>
      <c r="B30" s="16"/>
      <c r="C30" s="24" t="s">
        <v>23</v>
      </c>
      <c r="D30" s="24" t="s">
        <v>47</v>
      </c>
      <c r="E30" s="25" t="s">
        <v>45</v>
      </c>
      <c r="F30" s="26">
        <v>33.43</v>
      </c>
      <c r="G30" s="26">
        <v>0</v>
      </c>
      <c r="H30" s="26">
        <v>33.43</v>
      </c>
      <c r="I30" s="40">
        <v>0</v>
      </c>
      <c r="J30" s="19" t="s">
        <v>46</v>
      </c>
    </row>
    <row r="31" spans="1:10" ht="12.75">
      <c r="A31" s="4"/>
      <c r="B31" s="16"/>
      <c r="C31" s="24"/>
      <c r="D31" s="24"/>
      <c r="E31" s="25"/>
      <c r="F31" s="26"/>
      <c r="G31" s="26"/>
      <c r="H31" s="26"/>
      <c r="I31" s="41"/>
      <c r="J31" s="19"/>
    </row>
    <row r="32" spans="1:10" ht="12.75">
      <c r="A32" s="4"/>
      <c r="B32" s="16" t="s">
        <v>15</v>
      </c>
      <c r="C32" s="24" t="s">
        <v>25</v>
      </c>
      <c r="D32" s="24" t="s">
        <v>33</v>
      </c>
      <c r="E32" s="25" t="s">
        <v>34</v>
      </c>
      <c r="F32" s="26">
        <v>106.84</v>
      </c>
      <c r="G32" s="26">
        <v>0</v>
      </c>
      <c r="H32" s="26">
        <v>106.84</v>
      </c>
      <c r="I32" s="40">
        <v>0</v>
      </c>
      <c r="J32" s="19" t="s">
        <v>35</v>
      </c>
    </row>
    <row r="33" spans="1:10" ht="12.75">
      <c r="A33" s="4"/>
      <c r="B33" s="16"/>
      <c r="C33" s="24" t="s">
        <v>25</v>
      </c>
      <c r="D33" s="24" t="s">
        <v>51</v>
      </c>
      <c r="E33" s="25" t="s">
        <v>49</v>
      </c>
      <c r="F33" s="26">
        <v>100.72</v>
      </c>
      <c r="G33" s="26">
        <v>0</v>
      </c>
      <c r="H33" s="26">
        <v>100.72</v>
      </c>
      <c r="I33" s="40">
        <v>0</v>
      </c>
      <c r="J33" s="19" t="s">
        <v>50</v>
      </c>
    </row>
    <row r="34" spans="1:10" ht="12.75">
      <c r="A34" s="4"/>
      <c r="B34" s="16"/>
      <c r="C34" s="24" t="s">
        <v>25</v>
      </c>
      <c r="D34" s="24" t="s">
        <v>72</v>
      </c>
      <c r="E34" s="25" t="s">
        <v>73</v>
      </c>
      <c r="F34" s="26">
        <v>100.99</v>
      </c>
      <c r="G34" s="26">
        <v>0</v>
      </c>
      <c r="H34" s="26">
        <v>100.99</v>
      </c>
      <c r="I34" s="40">
        <v>0</v>
      </c>
      <c r="J34" s="19" t="s">
        <v>74</v>
      </c>
    </row>
    <row r="35" spans="1:10" ht="12.75">
      <c r="A35" s="4"/>
      <c r="B35" s="16"/>
      <c r="C35" s="24"/>
      <c r="D35" s="24"/>
      <c r="E35" s="25"/>
      <c r="F35" s="26"/>
      <c r="G35" s="26"/>
      <c r="H35" s="26"/>
      <c r="I35" s="41"/>
      <c r="J35" s="19"/>
    </row>
    <row r="36" spans="1:10" ht="12.75">
      <c r="A36" s="4"/>
      <c r="B36" s="16" t="s">
        <v>16</v>
      </c>
      <c r="C36" s="24" t="s">
        <v>25</v>
      </c>
      <c r="D36" s="24" t="s">
        <v>38</v>
      </c>
      <c r="E36" s="25" t="s">
        <v>39</v>
      </c>
      <c r="F36" s="26">
        <v>132.31</v>
      </c>
      <c r="G36" s="26">
        <v>0</v>
      </c>
      <c r="H36" s="26">
        <v>132.31</v>
      </c>
      <c r="I36" s="40">
        <v>0</v>
      </c>
      <c r="J36" s="19" t="s">
        <v>40</v>
      </c>
    </row>
    <row r="37" spans="1:10" ht="12.75">
      <c r="A37" s="4"/>
      <c r="B37" s="16"/>
      <c r="C37" s="24" t="s">
        <v>25</v>
      </c>
      <c r="D37" s="24" t="s">
        <v>41</v>
      </c>
      <c r="E37" s="25" t="s">
        <v>42</v>
      </c>
      <c r="F37" s="26">
        <v>35</v>
      </c>
      <c r="G37" s="26">
        <v>0</v>
      </c>
      <c r="H37" s="26">
        <v>35</v>
      </c>
      <c r="I37" s="41">
        <v>0</v>
      </c>
      <c r="J37" s="19" t="s">
        <v>43</v>
      </c>
    </row>
    <row r="38" spans="1:10" ht="12.75">
      <c r="A38" s="4"/>
      <c r="B38" s="16"/>
      <c r="C38" s="24"/>
      <c r="D38" s="24"/>
      <c r="E38" s="25"/>
      <c r="F38" s="26"/>
      <c r="G38" s="26"/>
      <c r="H38" s="26"/>
      <c r="I38" s="41"/>
      <c r="J38" s="19"/>
    </row>
    <row r="39" spans="1:10" ht="12.75">
      <c r="A39" s="4"/>
      <c r="B39" s="16" t="s">
        <v>17</v>
      </c>
      <c r="C39" s="24" t="s">
        <v>25</v>
      </c>
      <c r="D39" s="24" t="s">
        <v>52</v>
      </c>
      <c r="E39" s="25" t="s">
        <v>53</v>
      </c>
      <c r="F39" s="26">
        <v>39</v>
      </c>
      <c r="G39" s="26">
        <v>0</v>
      </c>
      <c r="H39" s="26">
        <v>39</v>
      </c>
      <c r="I39" s="40">
        <v>0</v>
      </c>
      <c r="J39" s="19" t="s">
        <v>54</v>
      </c>
    </row>
    <row r="40" spans="1:10" ht="12.75">
      <c r="A40" s="4"/>
      <c r="B40" s="16"/>
      <c r="C40" s="24"/>
      <c r="D40" s="24"/>
      <c r="E40" s="25"/>
      <c r="F40" s="26"/>
      <c r="G40" s="26"/>
      <c r="H40" s="26"/>
      <c r="I40" s="41"/>
      <c r="J40" s="19"/>
    </row>
    <row r="41" spans="1:10" ht="12.75">
      <c r="A41" s="4"/>
      <c r="B41" s="16" t="s">
        <v>18</v>
      </c>
      <c r="C41" s="24" t="s">
        <v>25</v>
      </c>
      <c r="D41" s="24" t="s">
        <v>84</v>
      </c>
      <c r="E41" s="25" t="s">
        <v>85</v>
      </c>
      <c r="F41" s="26">
        <v>10.74</v>
      </c>
      <c r="G41" s="26">
        <v>0</v>
      </c>
      <c r="H41" s="26">
        <v>10.74</v>
      </c>
      <c r="I41" s="40">
        <v>0</v>
      </c>
      <c r="J41" s="19" t="s">
        <v>86</v>
      </c>
    </row>
    <row r="42" spans="1:10" ht="12.75">
      <c r="A42" s="4"/>
      <c r="B42" s="16"/>
      <c r="C42" s="24"/>
      <c r="D42" s="24"/>
      <c r="E42" s="25"/>
      <c r="F42" s="26"/>
      <c r="G42" s="26"/>
      <c r="H42" s="26"/>
      <c r="I42" s="41"/>
      <c r="J42" s="19"/>
    </row>
    <row r="43" spans="1:10" ht="22.5">
      <c r="A43" s="4"/>
      <c r="B43" s="16" t="s">
        <v>27</v>
      </c>
      <c r="C43" s="24" t="s">
        <v>64</v>
      </c>
      <c r="D43" s="24" t="s">
        <v>59</v>
      </c>
      <c r="E43" s="25" t="s">
        <v>60</v>
      </c>
      <c r="F43" s="26">
        <v>450</v>
      </c>
      <c r="G43" s="40">
        <v>0</v>
      </c>
      <c r="H43" s="40">
        <v>0</v>
      </c>
      <c r="I43" s="41">
        <v>450</v>
      </c>
      <c r="J43" s="55" t="s">
        <v>26</v>
      </c>
    </row>
    <row r="44" spans="1:10" ht="12.75">
      <c r="A44" s="4"/>
      <c r="B44" s="16"/>
      <c r="C44" s="24" t="s">
        <v>64</v>
      </c>
      <c r="D44" s="24" t="s">
        <v>61</v>
      </c>
      <c r="E44" s="25" t="s">
        <v>62</v>
      </c>
      <c r="F44" s="26">
        <v>450</v>
      </c>
      <c r="G44" s="40">
        <v>0</v>
      </c>
      <c r="H44" s="40">
        <v>0</v>
      </c>
      <c r="I44" s="41">
        <v>450</v>
      </c>
      <c r="J44" s="55" t="s">
        <v>26</v>
      </c>
    </row>
    <row r="45" spans="1:10" ht="12.75">
      <c r="A45" s="4"/>
      <c r="B45" s="16"/>
      <c r="C45" s="24" t="s">
        <v>64</v>
      </c>
      <c r="D45" s="24" t="s">
        <v>63</v>
      </c>
      <c r="E45" s="25" t="s">
        <v>60</v>
      </c>
      <c r="F45" s="26">
        <v>250</v>
      </c>
      <c r="G45" s="40">
        <v>0</v>
      </c>
      <c r="H45" s="40">
        <v>0</v>
      </c>
      <c r="I45" s="41">
        <v>250</v>
      </c>
      <c r="J45" s="55" t="s">
        <v>26</v>
      </c>
    </row>
    <row r="46" spans="1:10" ht="12.75">
      <c r="A46" s="4"/>
      <c r="B46" s="16"/>
      <c r="C46" s="24" t="s">
        <v>64</v>
      </c>
      <c r="D46" s="24" t="s">
        <v>65</v>
      </c>
      <c r="E46" s="25" t="s">
        <v>60</v>
      </c>
      <c r="F46" s="26">
        <v>350</v>
      </c>
      <c r="G46" s="40">
        <v>0</v>
      </c>
      <c r="H46" s="40">
        <v>0</v>
      </c>
      <c r="I46" s="41">
        <v>350</v>
      </c>
      <c r="J46" s="55" t="s">
        <v>26</v>
      </c>
    </row>
    <row r="47" spans="1:10" ht="12.75">
      <c r="A47" s="4"/>
      <c r="B47" s="16"/>
      <c r="C47" s="24" t="s">
        <v>64</v>
      </c>
      <c r="D47" s="24" t="s">
        <v>66</v>
      </c>
      <c r="E47" s="25" t="s">
        <v>60</v>
      </c>
      <c r="F47" s="26">
        <v>200</v>
      </c>
      <c r="G47" s="40">
        <v>0</v>
      </c>
      <c r="H47" s="40">
        <v>0</v>
      </c>
      <c r="I47" s="41">
        <v>200</v>
      </c>
      <c r="J47" s="55" t="s">
        <v>26</v>
      </c>
    </row>
    <row r="48" spans="1:10" ht="12.75">
      <c r="A48" s="4"/>
      <c r="B48" s="16"/>
      <c r="C48" s="24" t="s">
        <v>64</v>
      </c>
      <c r="D48" s="24" t="s">
        <v>67</v>
      </c>
      <c r="E48" s="25" t="s">
        <v>60</v>
      </c>
      <c r="F48" s="26">
        <v>120</v>
      </c>
      <c r="G48" s="40">
        <v>0</v>
      </c>
      <c r="H48" s="40">
        <v>0</v>
      </c>
      <c r="I48" s="41">
        <v>120</v>
      </c>
      <c r="J48" s="55" t="s">
        <v>26</v>
      </c>
    </row>
    <row r="49" spans="1:10" ht="12.75">
      <c r="A49" s="4"/>
      <c r="B49" s="16"/>
      <c r="C49" s="24" t="s">
        <v>64</v>
      </c>
      <c r="D49" s="24" t="s">
        <v>68</v>
      </c>
      <c r="E49" s="25" t="s">
        <v>60</v>
      </c>
      <c r="F49" s="26">
        <v>80</v>
      </c>
      <c r="G49" s="40">
        <v>0</v>
      </c>
      <c r="H49" s="40">
        <v>0</v>
      </c>
      <c r="I49" s="41">
        <v>80</v>
      </c>
      <c r="J49" s="55" t="s">
        <v>26</v>
      </c>
    </row>
    <row r="50" spans="1:10" ht="12.75">
      <c r="A50" s="4"/>
      <c r="B50" s="15"/>
      <c r="C50" s="24"/>
      <c r="D50" s="24"/>
      <c r="E50" s="25"/>
      <c r="F50" s="26"/>
      <c r="G50" s="26"/>
      <c r="H50" s="26"/>
      <c r="I50" s="41"/>
      <c r="J50" s="19"/>
    </row>
    <row r="51" spans="2:14" ht="23.25" customHeight="1">
      <c r="B51" s="31" t="s">
        <v>19</v>
      </c>
      <c r="C51" s="31"/>
      <c r="D51" s="31"/>
      <c r="E51" s="31"/>
      <c r="F51" s="32">
        <f>F52</f>
        <v>300</v>
      </c>
      <c r="G51" s="32">
        <f>G52</f>
        <v>300</v>
      </c>
      <c r="H51" s="32">
        <f>H52</f>
        <v>0</v>
      </c>
      <c r="I51" s="32">
        <f>I52</f>
        <v>0</v>
      </c>
      <c r="J51" s="31"/>
      <c r="K51" s="7"/>
      <c r="L51" s="7"/>
      <c r="M51" s="7"/>
      <c r="N51" s="7"/>
    </row>
    <row r="52" spans="2:14" ht="12.75">
      <c r="B52" s="18" t="s">
        <v>20</v>
      </c>
      <c r="C52" s="42" t="s">
        <v>25</v>
      </c>
      <c r="D52" s="42" t="s">
        <v>55</v>
      </c>
      <c r="E52" s="42" t="s">
        <v>53</v>
      </c>
      <c r="F52" s="43">
        <v>300</v>
      </c>
      <c r="G52" s="43">
        <v>300</v>
      </c>
      <c r="H52" s="43">
        <v>0</v>
      </c>
      <c r="I52" s="40">
        <v>0</v>
      </c>
      <c r="J52" s="42" t="s">
        <v>54</v>
      </c>
      <c r="K52" s="7"/>
      <c r="L52" s="7"/>
      <c r="M52" s="7"/>
      <c r="N52" s="7"/>
    </row>
    <row r="53" spans="2:10" ht="12.75">
      <c r="B53" s="12"/>
      <c r="C53" s="14"/>
      <c r="D53" s="42"/>
      <c r="E53" s="42"/>
      <c r="F53" s="43"/>
      <c r="G53" s="43"/>
      <c r="H53" s="43"/>
      <c r="I53" s="42"/>
      <c r="J53" s="42"/>
    </row>
    <row r="54" spans="2:10" ht="12.75">
      <c r="B54" s="12"/>
      <c r="C54" s="12"/>
      <c r="D54" s="12"/>
      <c r="E54" s="12"/>
      <c r="F54" s="13"/>
      <c r="G54" s="13"/>
      <c r="H54" s="13"/>
      <c r="I54" s="14"/>
      <c r="J54" s="14"/>
    </row>
    <row r="55" spans="2:10" ht="15">
      <c r="B55" s="12"/>
      <c r="C55" s="28" t="s">
        <v>4</v>
      </c>
      <c r="D55" s="28"/>
      <c r="E55" s="28"/>
      <c r="F55" s="29">
        <f>F6+F51</f>
        <v>10137.17</v>
      </c>
      <c r="G55" s="29">
        <f>G6+G51</f>
        <v>4000</v>
      </c>
      <c r="H55" s="29">
        <f>H6+H51</f>
        <v>4237.169999999999</v>
      </c>
      <c r="I55" s="29">
        <v>1900</v>
      </c>
      <c r="J55" s="30"/>
    </row>
    <row r="58" ht="45" customHeight="1">
      <c r="B58" t="s">
        <v>6</v>
      </c>
    </row>
    <row r="60" ht="75.75" customHeight="1">
      <c r="B60" t="s">
        <v>5</v>
      </c>
    </row>
    <row r="61" ht="12.75" customHeight="1"/>
    <row r="66" spans="2:8" ht="12.75">
      <c r="B66" s="1"/>
      <c r="C66" s="3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2"/>
      <c r="C71" s="2"/>
      <c r="D71" s="2"/>
      <c r="E71" s="2"/>
      <c r="F71" s="2"/>
      <c r="G71" s="2"/>
      <c r="H71" s="2"/>
    </row>
  </sheetData>
  <sheetProtection/>
  <mergeCells count="3">
    <mergeCell ref="B3:J4"/>
    <mergeCell ref="B7:B11"/>
    <mergeCell ref="B12:B14"/>
  </mergeCells>
  <printOptions/>
  <pageMargins left="0.15748031496062992" right="0.1968503937007874" top="0.3937007874015748" bottom="0.7480314960629921" header="0.31496062992125984" footer="0.6692913385826772"/>
  <pageSetup fitToHeight="1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Milena Mozarczyk</cp:lastModifiedBy>
  <cp:lastPrinted>2016-12-28T11:05:13Z</cp:lastPrinted>
  <dcterms:created xsi:type="dcterms:W3CDTF">2009-02-13T09:46:55Z</dcterms:created>
  <dcterms:modified xsi:type="dcterms:W3CDTF">2017-01-02T13:48:43Z</dcterms:modified>
  <cp:category/>
  <cp:version/>
  <cp:contentType/>
  <cp:contentStatus/>
</cp:coreProperties>
</file>