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<sst xmlns="http://schemas.openxmlformats.org/spreadsheetml/2006/main" count="106" uniqueCount="54">
  <si>
    <t>LP.</t>
  </si>
  <si>
    <t>Rodzaj kosztów</t>
  </si>
  <si>
    <t>Dokument księgowy</t>
  </si>
  <si>
    <t>Data dokumentu</t>
  </si>
  <si>
    <t>z tego ze środków dotacji</t>
  </si>
  <si>
    <t>Kwota</t>
  </si>
  <si>
    <t>Płatność wynikająca z dokumentu</t>
  </si>
  <si>
    <t>Płatność wynikająca z adnotacji/dekretacji na dokumencie</t>
  </si>
  <si>
    <t>RAZEM</t>
  </si>
  <si>
    <t>Dokumenty księgowe według pozycji kosztorysu</t>
  </si>
  <si>
    <t>Sporządził: Anna Granica</t>
  </si>
  <si>
    <t>I</t>
  </si>
  <si>
    <t>II</t>
  </si>
  <si>
    <t>2. Koszty księgowe</t>
  </si>
  <si>
    <t>III</t>
  </si>
  <si>
    <t>wynagrodzenie</t>
  </si>
  <si>
    <t>podatek</t>
  </si>
  <si>
    <t xml:space="preserve">Faktura </t>
  </si>
  <si>
    <t>składki ZUS</t>
  </si>
  <si>
    <t>1. Przygotowanie materiałów informacyjno - promocyjnych na stronę internetową</t>
  </si>
  <si>
    <t>Załącznik do protokołu z wykonania zadania publicznego Umowa Nr EKS/12/2014 z dnia 28.03.2014 r .</t>
  </si>
  <si>
    <t>1. Stypendia</t>
  </si>
  <si>
    <t>Umowa o dzieło nr 1/FS/2014</t>
  </si>
  <si>
    <t>Lista płac nr 01/11/2014/FS z 31.10.2014r.</t>
  </si>
  <si>
    <t>FV nr FA/508/2014</t>
  </si>
  <si>
    <t>30.11.2014</t>
  </si>
  <si>
    <t>przelew 12.11.2014</t>
  </si>
  <si>
    <t>przelew 30.11.2014</t>
  </si>
  <si>
    <t>Umowa zlecenie nr 02/FS/2014</t>
  </si>
  <si>
    <t>Lista płac nr 02/09/2014/FS z 31.08.2014r.</t>
  </si>
  <si>
    <t>przelew 08.09.2014</t>
  </si>
  <si>
    <t>przelew 30.09.2014</t>
  </si>
  <si>
    <t>z tego ze środków własnych</t>
  </si>
  <si>
    <t>_</t>
  </si>
  <si>
    <t>przelew 10.12.2014</t>
  </si>
  <si>
    <t xml:space="preserve">Umowa stypendialna Nr 1/RS/2014 z 19.09.2014 r. - Aleksandra Bludau (wypłata stypendium 
za m-c IX, X, XI, XII/2014, I-VI/2015
-10 m-cy × 150 zł = 1.500zł.)
</t>
  </si>
  <si>
    <t>29.09.2014 za m-c IX;  31.10.2014 za m-c X; 28.11.2014 za m-c XI;08.12.2014
za m-ce XII/2014 i I/2015; 23.02.2015 za m-c II; 22.03.2015 za m-c III; 27.04.2015 za m-c IV;20.05.2015 za m-c V; 15.06.2015 za m-c VI</t>
  </si>
  <si>
    <t xml:space="preserve">Umowa stypendialna Nr 2/RS/2014 z 19.09.2014 r. - Karolina Kułakowska (wypłata stypendium 
za m-c IX, X, XI, XII/2014, I-VI/2015
-10 m-cy × 150 zł = 1.500zł.)
</t>
  </si>
  <si>
    <t xml:space="preserve">Umowa stypendialna Nr 4/RS/2014 z 19.09.2014 r. - Agata Kalwas (wypłata stypendium 
za m-c IX, X, XI, XII/2014,I-VI/2015
-10 m-cy × 150 zł = 1.500zł.)
</t>
  </si>
  <si>
    <t xml:space="preserve">Umowa stypendialna Nr 5/RS/2014 z 19.09.2014 r. - Beata Pawlikowska (wypłata stypendium 
za m-c IX, X, XI, XII/2014, I-VI/2015
-10 m-cy × 150 zł = 1.500zł.)
</t>
  </si>
  <si>
    <t>Umowa stypendialna</t>
  </si>
  <si>
    <t xml:space="preserve">Umowa stypendialna Nr 7/RS/2014 z 19.09.2014 r. - Weronika Kruszewska (wypłata stypendium 
za m-c IX, X, XI, XII/2014, I-VI/2015
-10 m-cy × 150 zł = 1.500zł.)
</t>
  </si>
  <si>
    <t xml:space="preserve">Umowa stypendialna Nr 8/RS/2014 z 19.09.2014 r. - Ewelina Cieszewska (wypłata stypendium 
za m-c IX, X, XI, XII/2014, I-VI/2015
-10 m-cy × 150 zł = 1.500zł.)
</t>
  </si>
  <si>
    <t xml:space="preserve">Umowa stypendialna Nr 9/RS/2014 z 19.09.2014 r. - Sandra Zielińska (wypłata stypendium 
za m-c IX, X, XI, XII/2014, I-VI/2015
-10 m-cy × 150 zł = 1.500zł.)
</t>
  </si>
  <si>
    <t xml:space="preserve">Umowa stypendialna Nr 11/RS/2014 z 19.09.2014 r. - Anna Grajewska (wypłata stypendium 
za m-c IX, X, XI, XII/2014, I-VI/2015
-10 m-cy × 150 zł = 1.500zł.)
</t>
  </si>
  <si>
    <t xml:space="preserve">Umowa stypendialna Nr 12/RS/2014 z 19.09.2014 r. - Izabela Jarzyńska (wypłata stypendium 
za m-c IX, X, XI, XII/2014, I-VI/2015
-10 m-cy × 150 zł = 1.500zł.)
</t>
  </si>
  <si>
    <t xml:space="preserve">Umowa stypendialna Nr 14/RS/2014 z 19.09.2014 r. - Paulina Sikora (wypłata stypendium 
za m-c IX, X, XI, XII/2014, I-VI/2015
-10 m-cy × 150 zł = 1.500zł.)
</t>
  </si>
  <si>
    <t xml:space="preserve">Umowa stypendialna Nr 15/RS/2014 z 19.09.2014 r. - Kamila Kowalewska (wypłata stypendium 
za m-c IX, X, XI, XII/2014, I-VI/2015
-10 m-cy × 150 zł = 1.500zł.)
</t>
  </si>
  <si>
    <t xml:space="preserve">Umowa stypendialna Nr 16/RS/2014 z 19.09.2014 r. - Marta Grynberg (wypłata stypendium 
za m-c IX, X, XI, XII/2014, I-VI/2015
-10 m-cy × 150 zł = 1.500zł.)
</t>
  </si>
  <si>
    <t xml:space="preserve">Umowa stypendialna Nr 17/RS/2014 z 19.09.2014 r. - Aleksandra Maria Gacioch (wypłata stypendium 
za m-c IX, X, XI, XII/2014,I-VI/2015
-10 m-cy × 150 zł = 1.500zł.)
</t>
  </si>
  <si>
    <t>19.09.2014 r.</t>
  </si>
  <si>
    <t xml:space="preserve">Umowa stypendialna Nr 3/RS/2014 z 19.09.2014 r. - Magdalena Mańska (wypłata stypendium 
za m-c IX, X, XI, XII/2014,I-VI/2015
-10 m-cy × 150 zł = 1.500zł.)
</t>
  </si>
  <si>
    <t xml:space="preserve">Umowa stypendialna Nr 6/RS/2014 z 19.09.2014 r. - Dominik Gonera (wypłata stypendium 
za m-c IX, X, XI, XII/2014, I-VI/2015
-10 m-cy × 150 zł = 1.500zł.)
</t>
  </si>
  <si>
    <t xml:space="preserve">Umowa stypendialna Nr 13/RS/2014 z 19.09.2014 r. - Sylwia Wiśniewska (wypłata stypendium 
za m-c IX, X, XI, XII/2014,I-VI/2015
-10 m-cy × 150 zł = 1.500zł.)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</si>
</sst>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5">
    <font>
      <sz val="10"/>
      <name val="Arial CE"/>
      <family val="0"/>
    </font>
    <font>
      <sz val="8"/>
      <name val="Arial CE"/>
      <family val="0"/>
    </font>
    <font>
      <sz val="8"/>
      <color indexed="10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b/>
      <sz val="8"/>
      <color indexed="10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4" fontId="10" fillId="33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center" vertical="center" wrapText="1"/>
    </xf>
    <xf numFmtId="4" fontId="10" fillId="33" borderId="14" xfId="0" applyNumberFormat="1" applyFont="1" applyFill="1" applyBorder="1" applyAlignment="1">
      <alignment horizontal="center" vertical="center"/>
    </xf>
    <xf numFmtId="4" fontId="10" fillId="33" borderId="15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vertical="center"/>
    </xf>
    <xf numFmtId="4" fontId="1" fillId="0" borderId="0" xfId="0" applyNumberFormat="1" applyFont="1" applyAlignment="1">
      <alignment/>
    </xf>
    <xf numFmtId="0" fontId="8" fillId="33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14" fontId="8" fillId="0" borderId="20" xfId="0" applyNumberFormat="1" applyFont="1" applyFill="1" applyBorder="1" applyAlignment="1">
      <alignment vertical="center" wrapText="1"/>
    </xf>
    <xf numFmtId="14" fontId="8" fillId="0" borderId="12" xfId="0" applyNumberFormat="1" applyFont="1" applyFill="1" applyBorder="1" applyAlignment="1">
      <alignment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4" fontId="8" fillId="0" borderId="17" xfId="0" applyNumberFormat="1" applyFont="1" applyFill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4" fontId="7" fillId="0" borderId="19" xfId="0" applyNumberFormat="1" applyFont="1" applyFill="1" applyBorder="1" applyAlignment="1">
      <alignment vertical="center" wrapText="1"/>
    </xf>
    <xf numFmtId="14" fontId="7" fillId="0" borderId="11" xfId="0" applyNumberFormat="1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85" zoomScaleNormal="85" zoomScalePageLayoutView="0" workbookViewId="0" topLeftCell="A25">
      <selection activeCell="J47" sqref="J47"/>
    </sheetView>
  </sheetViews>
  <sheetFormatPr defaultColWidth="9.00390625" defaultRowHeight="12.75"/>
  <cols>
    <col min="1" max="1" width="0.37109375" style="1" customWidth="1"/>
    <col min="2" max="2" width="3.625" style="1" bestFit="1" customWidth="1"/>
    <col min="3" max="3" width="26.00390625" style="1" customWidth="1"/>
    <col min="4" max="4" width="29.125" style="1" customWidth="1"/>
    <col min="5" max="5" width="16.875" style="1" customWidth="1"/>
    <col min="6" max="6" width="11.125" style="1" customWidth="1"/>
    <col min="7" max="7" width="10.00390625" style="1" customWidth="1"/>
    <col min="8" max="8" width="11.375" style="1" hidden="1" customWidth="1"/>
    <col min="9" max="9" width="11.875" style="1" customWidth="1"/>
    <col min="10" max="10" width="39.75390625" style="1" customWidth="1"/>
    <col min="11" max="16384" width="9.125" style="1" customWidth="1"/>
  </cols>
  <sheetData>
    <row r="1" spans="2:10" ht="16.5" customHeight="1" thickBot="1">
      <c r="B1" s="2"/>
      <c r="C1" s="2"/>
      <c r="D1" s="2"/>
      <c r="E1" s="2"/>
      <c r="F1" s="2"/>
      <c r="G1" s="2"/>
      <c r="H1" s="15"/>
      <c r="I1" s="16" t="s">
        <v>20</v>
      </c>
      <c r="J1" s="2"/>
    </row>
    <row r="2" spans="2:9" s="2" customFormat="1" ht="6.75" customHeight="1">
      <c r="B2" s="40" t="s">
        <v>9</v>
      </c>
      <c r="C2" s="41"/>
      <c r="D2" s="41"/>
      <c r="E2" s="41"/>
      <c r="F2" s="41"/>
      <c r="G2" s="41"/>
      <c r="H2" s="41"/>
      <c r="I2" s="42"/>
    </row>
    <row r="3" spans="2:9" s="2" customFormat="1" ht="11.25">
      <c r="B3" s="43"/>
      <c r="C3" s="44"/>
      <c r="D3" s="44"/>
      <c r="E3" s="44"/>
      <c r="F3" s="44"/>
      <c r="G3" s="44"/>
      <c r="H3" s="44"/>
      <c r="I3" s="45"/>
    </row>
    <row r="4" spans="1:10" s="2" customFormat="1" ht="24.75" customHeight="1">
      <c r="A4" s="1"/>
      <c r="B4" s="46" t="s">
        <v>0</v>
      </c>
      <c r="C4" s="47" t="s">
        <v>1</v>
      </c>
      <c r="D4" s="47" t="s">
        <v>2</v>
      </c>
      <c r="E4" s="47" t="s">
        <v>3</v>
      </c>
      <c r="F4" s="47" t="s">
        <v>5</v>
      </c>
      <c r="G4" s="47" t="s">
        <v>4</v>
      </c>
      <c r="H4" s="18"/>
      <c r="I4" s="47" t="s">
        <v>32</v>
      </c>
      <c r="J4" s="58" t="s">
        <v>7</v>
      </c>
    </row>
    <row r="5" spans="1:10" s="2" customFormat="1" ht="35.25" customHeight="1">
      <c r="A5" s="1"/>
      <c r="B5" s="46"/>
      <c r="C5" s="47"/>
      <c r="D5" s="47"/>
      <c r="E5" s="47"/>
      <c r="F5" s="47"/>
      <c r="G5" s="47"/>
      <c r="H5" s="17" t="s">
        <v>6</v>
      </c>
      <c r="I5" s="47"/>
      <c r="J5" s="58"/>
    </row>
    <row r="6" spans="1:10" s="2" customFormat="1" ht="20.25" customHeight="1">
      <c r="A6" s="1"/>
      <c r="B6" s="19" t="s">
        <v>11</v>
      </c>
      <c r="C6" s="20" t="s">
        <v>21</v>
      </c>
      <c r="D6" s="21"/>
      <c r="E6" s="21"/>
      <c r="F6" s="22">
        <f>SUM(G6+I6)</f>
        <v>24000</v>
      </c>
      <c r="G6" s="22">
        <f>SUM(G7:G27)</f>
        <v>12000</v>
      </c>
      <c r="H6" s="22">
        <f>SUM(H7:H27)</f>
        <v>0</v>
      </c>
      <c r="I6" s="22">
        <f>SUM(I7:I27)</f>
        <v>12000</v>
      </c>
      <c r="J6" s="23"/>
    </row>
    <row r="7" spans="2:10" ht="35.25" customHeight="1">
      <c r="B7" s="57"/>
      <c r="C7" s="60" t="s">
        <v>40</v>
      </c>
      <c r="D7" s="48" t="s">
        <v>35</v>
      </c>
      <c r="E7" s="63" t="s">
        <v>50</v>
      </c>
      <c r="F7" s="49">
        <v>750</v>
      </c>
      <c r="G7" s="49">
        <v>750</v>
      </c>
      <c r="H7" s="4"/>
      <c r="I7" s="49">
        <v>750</v>
      </c>
      <c r="J7" s="59" t="s">
        <v>36</v>
      </c>
    </row>
    <row r="8" spans="2:10" ht="54.75" customHeight="1">
      <c r="B8" s="57"/>
      <c r="C8" s="60"/>
      <c r="D8" s="48"/>
      <c r="E8" s="63"/>
      <c r="F8" s="49"/>
      <c r="G8" s="49"/>
      <c r="H8" s="5"/>
      <c r="I8" s="50"/>
      <c r="J8" s="59"/>
    </row>
    <row r="9" spans="2:10" ht="15" customHeight="1">
      <c r="B9" s="57"/>
      <c r="C9" s="60" t="s">
        <v>40</v>
      </c>
      <c r="D9" s="48" t="s">
        <v>37</v>
      </c>
      <c r="E9" s="63" t="s">
        <v>50</v>
      </c>
      <c r="F9" s="49">
        <v>750</v>
      </c>
      <c r="G9" s="49">
        <v>750</v>
      </c>
      <c r="H9" s="5"/>
      <c r="I9" s="49">
        <v>750</v>
      </c>
      <c r="J9" s="59" t="s">
        <v>36</v>
      </c>
    </row>
    <row r="10" spans="2:10" ht="66.75" customHeight="1">
      <c r="B10" s="57"/>
      <c r="C10" s="60"/>
      <c r="D10" s="48"/>
      <c r="E10" s="63"/>
      <c r="F10" s="49"/>
      <c r="G10" s="49"/>
      <c r="H10" s="5"/>
      <c r="I10" s="50"/>
      <c r="J10" s="59"/>
    </row>
    <row r="11" spans="2:10" ht="15" customHeight="1">
      <c r="B11" s="57"/>
      <c r="C11" s="60" t="s">
        <v>40</v>
      </c>
      <c r="D11" s="48" t="s">
        <v>51</v>
      </c>
      <c r="E11" s="63" t="s">
        <v>50</v>
      </c>
      <c r="F11" s="49">
        <v>750</v>
      </c>
      <c r="G11" s="49">
        <v>750</v>
      </c>
      <c r="H11" s="5"/>
      <c r="I11" s="49">
        <v>750</v>
      </c>
      <c r="J11" s="59" t="s">
        <v>36</v>
      </c>
    </row>
    <row r="12" spans="2:10" ht="64.5" customHeight="1">
      <c r="B12" s="57"/>
      <c r="C12" s="60"/>
      <c r="D12" s="48"/>
      <c r="E12" s="63"/>
      <c r="F12" s="49"/>
      <c r="G12" s="49"/>
      <c r="H12" s="5"/>
      <c r="I12" s="50"/>
      <c r="J12" s="59"/>
    </row>
    <row r="13" spans="2:10" ht="17.25" customHeight="1">
      <c r="B13" s="57"/>
      <c r="C13" s="60" t="s">
        <v>40</v>
      </c>
      <c r="D13" s="48" t="s">
        <v>38</v>
      </c>
      <c r="E13" s="63" t="s">
        <v>50</v>
      </c>
      <c r="F13" s="49">
        <v>750</v>
      </c>
      <c r="G13" s="49">
        <v>750</v>
      </c>
      <c r="H13" s="5"/>
      <c r="I13" s="49">
        <v>750</v>
      </c>
      <c r="J13" s="59" t="s">
        <v>36</v>
      </c>
    </row>
    <row r="14" spans="2:10" ht="60" customHeight="1">
      <c r="B14" s="57"/>
      <c r="C14" s="60"/>
      <c r="D14" s="48"/>
      <c r="E14" s="63"/>
      <c r="F14" s="49"/>
      <c r="G14" s="49"/>
      <c r="H14" s="5"/>
      <c r="I14" s="50"/>
      <c r="J14" s="59"/>
    </row>
    <row r="15" spans="2:10" ht="17.25" customHeight="1">
      <c r="B15" s="57"/>
      <c r="C15" s="60" t="s">
        <v>40</v>
      </c>
      <c r="D15" s="48" t="s">
        <v>39</v>
      </c>
      <c r="E15" s="63" t="s">
        <v>50</v>
      </c>
      <c r="F15" s="49">
        <v>750</v>
      </c>
      <c r="G15" s="49">
        <v>750</v>
      </c>
      <c r="H15" s="5"/>
      <c r="I15" s="49">
        <v>750</v>
      </c>
      <c r="J15" s="59" t="s">
        <v>36</v>
      </c>
    </row>
    <row r="16" spans="2:10" ht="63" customHeight="1">
      <c r="B16" s="57"/>
      <c r="C16" s="60"/>
      <c r="D16" s="48"/>
      <c r="E16" s="63"/>
      <c r="F16" s="49"/>
      <c r="G16" s="49"/>
      <c r="H16" s="5"/>
      <c r="I16" s="50"/>
      <c r="J16" s="59"/>
    </row>
    <row r="17" spans="2:10" ht="79.5" customHeight="1">
      <c r="B17" s="57"/>
      <c r="C17" s="61" t="s">
        <v>40</v>
      </c>
      <c r="D17" s="14" t="s">
        <v>52</v>
      </c>
      <c r="E17" s="62" t="s">
        <v>50</v>
      </c>
      <c r="F17" s="10">
        <v>750</v>
      </c>
      <c r="G17" s="10">
        <v>750</v>
      </c>
      <c r="H17" s="5"/>
      <c r="I17" s="37">
        <v>750</v>
      </c>
      <c r="J17" s="38" t="s">
        <v>36</v>
      </c>
    </row>
    <row r="18" spans="2:10" ht="78" customHeight="1">
      <c r="B18" s="57"/>
      <c r="C18" s="61" t="s">
        <v>40</v>
      </c>
      <c r="D18" s="14" t="s">
        <v>41</v>
      </c>
      <c r="E18" s="62" t="s">
        <v>50</v>
      </c>
      <c r="F18" s="10">
        <v>750</v>
      </c>
      <c r="G18" s="10">
        <v>750</v>
      </c>
      <c r="H18" s="5"/>
      <c r="I18" s="37">
        <v>750</v>
      </c>
      <c r="J18" s="38" t="s">
        <v>36</v>
      </c>
    </row>
    <row r="19" spans="2:10" ht="78" customHeight="1">
      <c r="B19" s="57"/>
      <c r="C19" s="61" t="s">
        <v>40</v>
      </c>
      <c r="D19" s="14" t="s">
        <v>42</v>
      </c>
      <c r="E19" s="62" t="s">
        <v>50</v>
      </c>
      <c r="F19" s="10">
        <v>750</v>
      </c>
      <c r="G19" s="10">
        <v>750</v>
      </c>
      <c r="H19" s="5"/>
      <c r="I19" s="10">
        <v>750</v>
      </c>
      <c r="J19" s="38" t="s">
        <v>36</v>
      </c>
    </row>
    <row r="20" spans="2:10" ht="78.75" customHeight="1">
      <c r="B20" s="57"/>
      <c r="C20" s="61" t="s">
        <v>40</v>
      </c>
      <c r="D20" s="14" t="s">
        <v>43</v>
      </c>
      <c r="E20" s="62" t="s">
        <v>50</v>
      </c>
      <c r="F20" s="10">
        <v>750</v>
      </c>
      <c r="G20" s="10">
        <v>750</v>
      </c>
      <c r="H20" s="5"/>
      <c r="I20" s="10">
        <v>750</v>
      </c>
      <c r="J20" s="38" t="s">
        <v>36</v>
      </c>
    </row>
    <row r="21" spans="2:10" ht="78" customHeight="1">
      <c r="B21" s="57"/>
      <c r="C21" s="61" t="s">
        <v>40</v>
      </c>
      <c r="D21" s="14" t="s">
        <v>44</v>
      </c>
      <c r="E21" s="62" t="s">
        <v>50</v>
      </c>
      <c r="F21" s="10">
        <v>750</v>
      </c>
      <c r="G21" s="10">
        <v>750</v>
      </c>
      <c r="H21" s="5"/>
      <c r="I21" s="10">
        <v>750</v>
      </c>
      <c r="J21" s="38" t="s">
        <v>36</v>
      </c>
    </row>
    <row r="22" spans="2:10" ht="81" customHeight="1">
      <c r="B22" s="57"/>
      <c r="C22" s="61" t="s">
        <v>40</v>
      </c>
      <c r="D22" s="14" t="s">
        <v>45</v>
      </c>
      <c r="E22" s="62" t="s">
        <v>50</v>
      </c>
      <c r="F22" s="10">
        <v>750</v>
      </c>
      <c r="G22" s="10">
        <v>750</v>
      </c>
      <c r="H22" s="5"/>
      <c r="I22" s="10">
        <v>750</v>
      </c>
      <c r="J22" s="38" t="s">
        <v>36</v>
      </c>
    </row>
    <row r="23" spans="2:12" ht="81" customHeight="1">
      <c r="B23" s="3"/>
      <c r="C23" s="61" t="s">
        <v>40</v>
      </c>
      <c r="D23" s="14" t="s">
        <v>53</v>
      </c>
      <c r="E23" s="62" t="s">
        <v>50</v>
      </c>
      <c r="F23" s="10">
        <v>750</v>
      </c>
      <c r="G23" s="10">
        <v>750</v>
      </c>
      <c r="H23" s="5"/>
      <c r="I23" s="10">
        <v>750</v>
      </c>
      <c r="J23" s="38" t="s">
        <v>36</v>
      </c>
      <c r="L23" s="2"/>
    </row>
    <row r="24" spans="2:10" ht="81" customHeight="1">
      <c r="B24" s="3"/>
      <c r="C24" s="61" t="s">
        <v>40</v>
      </c>
      <c r="D24" s="14" t="s">
        <v>46</v>
      </c>
      <c r="E24" s="62" t="s">
        <v>50</v>
      </c>
      <c r="F24" s="10">
        <v>750</v>
      </c>
      <c r="G24" s="10">
        <v>750</v>
      </c>
      <c r="H24" s="11"/>
      <c r="I24" s="10">
        <v>750</v>
      </c>
      <c r="J24" s="38" t="s">
        <v>36</v>
      </c>
    </row>
    <row r="25" spans="2:10" ht="81" customHeight="1">
      <c r="B25" s="3"/>
      <c r="C25" s="61" t="s">
        <v>40</v>
      </c>
      <c r="D25" s="36" t="s">
        <v>47</v>
      </c>
      <c r="E25" s="62" t="s">
        <v>50</v>
      </c>
      <c r="F25" s="12">
        <v>750</v>
      </c>
      <c r="G25" s="12">
        <v>750</v>
      </c>
      <c r="H25" s="11"/>
      <c r="I25" s="10">
        <v>750</v>
      </c>
      <c r="J25" s="38" t="s">
        <v>36</v>
      </c>
    </row>
    <row r="26" spans="2:10" ht="81" customHeight="1">
      <c r="B26" s="3"/>
      <c r="C26" s="61" t="s">
        <v>40</v>
      </c>
      <c r="D26" s="36" t="s">
        <v>48</v>
      </c>
      <c r="E26" s="62" t="s">
        <v>50</v>
      </c>
      <c r="F26" s="12">
        <v>750</v>
      </c>
      <c r="G26" s="12">
        <v>750</v>
      </c>
      <c r="H26" s="5"/>
      <c r="I26" s="10">
        <v>750</v>
      </c>
      <c r="J26" s="38" t="s">
        <v>36</v>
      </c>
    </row>
    <row r="27" spans="2:10" ht="81" customHeight="1">
      <c r="B27" s="3"/>
      <c r="C27" s="61" t="s">
        <v>40</v>
      </c>
      <c r="D27" s="36" t="s">
        <v>49</v>
      </c>
      <c r="E27" s="62" t="s">
        <v>50</v>
      </c>
      <c r="F27" s="12">
        <v>750</v>
      </c>
      <c r="G27" s="12">
        <v>750</v>
      </c>
      <c r="H27" s="5"/>
      <c r="I27" s="10">
        <v>750</v>
      </c>
      <c r="J27" s="39" t="s">
        <v>36</v>
      </c>
    </row>
    <row r="28" spans="2:10" ht="33" customHeight="1">
      <c r="B28" s="19" t="s">
        <v>12</v>
      </c>
      <c r="C28" s="24"/>
      <c r="D28" s="24"/>
      <c r="E28" s="24"/>
      <c r="F28" s="25">
        <f>SUM(F29:F31)</f>
        <v>1400</v>
      </c>
      <c r="G28" s="22">
        <f>SUM(G29:G31)</f>
        <v>1400</v>
      </c>
      <c r="H28" s="22">
        <f>SUM(H29:H31)</f>
        <v>0</v>
      </c>
      <c r="I28" s="22">
        <f>SUM(I29:I31)</f>
        <v>0</v>
      </c>
      <c r="J28" s="24"/>
    </row>
    <row r="29" spans="2:10" ht="16.5" customHeight="1">
      <c r="B29" s="54"/>
      <c r="C29" s="53" t="s">
        <v>28</v>
      </c>
      <c r="D29" s="53" t="s">
        <v>29</v>
      </c>
      <c r="E29" s="13" t="s">
        <v>15</v>
      </c>
      <c r="F29" s="12">
        <v>1181</v>
      </c>
      <c r="G29" s="12">
        <v>1181</v>
      </c>
      <c r="H29" s="26"/>
      <c r="I29" s="26" t="s">
        <v>33</v>
      </c>
      <c r="J29" s="34" t="s">
        <v>30</v>
      </c>
    </row>
    <row r="30" spans="2:10" ht="15" customHeight="1">
      <c r="B30" s="55"/>
      <c r="C30" s="53"/>
      <c r="D30" s="53"/>
      <c r="E30" s="13" t="s">
        <v>16</v>
      </c>
      <c r="F30" s="12">
        <v>93</v>
      </c>
      <c r="G30" s="12">
        <v>93</v>
      </c>
      <c r="H30" s="26"/>
      <c r="I30" s="26" t="s">
        <v>33</v>
      </c>
      <c r="J30" s="34" t="s">
        <v>31</v>
      </c>
    </row>
    <row r="31" spans="2:10" ht="15" customHeight="1">
      <c r="B31" s="56"/>
      <c r="C31" s="53"/>
      <c r="D31" s="53"/>
      <c r="E31" s="13" t="s">
        <v>18</v>
      </c>
      <c r="F31" s="12">
        <v>126</v>
      </c>
      <c r="G31" s="12">
        <v>126</v>
      </c>
      <c r="H31" s="26"/>
      <c r="I31" s="26" t="s">
        <v>33</v>
      </c>
      <c r="J31" s="34" t="s">
        <v>31</v>
      </c>
    </row>
    <row r="32" spans="2:10" ht="48" customHeight="1">
      <c r="B32" s="19"/>
      <c r="C32" s="20" t="s">
        <v>13</v>
      </c>
      <c r="D32" s="21"/>
      <c r="E32" s="21"/>
      <c r="F32" s="22">
        <v>600.01</v>
      </c>
      <c r="G32" s="22">
        <v>600</v>
      </c>
      <c r="H32" s="22">
        <v>600</v>
      </c>
      <c r="I32" s="22">
        <f>SUM(I33)</f>
        <v>0.01</v>
      </c>
      <c r="J32" s="33"/>
    </row>
    <row r="33" spans="2:10" ht="21.75" customHeight="1">
      <c r="B33" s="27"/>
      <c r="C33" s="13" t="s">
        <v>17</v>
      </c>
      <c r="D33" s="13" t="s">
        <v>24</v>
      </c>
      <c r="E33" s="13" t="s">
        <v>25</v>
      </c>
      <c r="F33" s="12">
        <v>600.01</v>
      </c>
      <c r="G33" s="12">
        <v>600</v>
      </c>
      <c r="H33" s="26"/>
      <c r="I33" s="26">
        <v>0.01</v>
      </c>
      <c r="J33" s="34" t="s">
        <v>34</v>
      </c>
    </row>
    <row r="34" spans="2:10" ht="37.5" customHeight="1">
      <c r="B34" s="28" t="s">
        <v>14</v>
      </c>
      <c r="C34" s="21" t="s">
        <v>19</v>
      </c>
      <c r="D34" s="21"/>
      <c r="E34" s="21"/>
      <c r="F34" s="22">
        <f>SUM(F35:F36)</f>
        <v>1000</v>
      </c>
      <c r="G34" s="22">
        <f>SUM(G35:G36)</f>
        <v>1000</v>
      </c>
      <c r="H34" s="22">
        <f>SUM(H35:H36)</f>
        <v>0</v>
      </c>
      <c r="I34" s="22">
        <f>SUM(I35:I36)</f>
        <v>0</v>
      </c>
      <c r="J34" s="35"/>
    </row>
    <row r="35" spans="2:10" ht="15" customHeight="1">
      <c r="B35" s="54"/>
      <c r="C35" s="53" t="s">
        <v>22</v>
      </c>
      <c r="D35" s="53" t="s">
        <v>23</v>
      </c>
      <c r="E35" s="13" t="s">
        <v>15</v>
      </c>
      <c r="F35" s="12">
        <v>856</v>
      </c>
      <c r="G35" s="12">
        <v>856</v>
      </c>
      <c r="H35" s="26"/>
      <c r="I35" s="26" t="s">
        <v>33</v>
      </c>
      <c r="J35" s="34" t="s">
        <v>26</v>
      </c>
    </row>
    <row r="36" spans="2:10" ht="15" customHeight="1">
      <c r="B36" s="56"/>
      <c r="C36" s="53"/>
      <c r="D36" s="53"/>
      <c r="E36" s="13" t="s">
        <v>16</v>
      </c>
      <c r="F36" s="12">
        <v>144</v>
      </c>
      <c r="G36" s="12">
        <v>144</v>
      </c>
      <c r="H36" s="26"/>
      <c r="I36" s="26" t="s">
        <v>33</v>
      </c>
      <c r="J36" s="34" t="s">
        <v>27</v>
      </c>
    </row>
    <row r="37" spans="2:10" s="6" customFormat="1" ht="15" customHeight="1" thickBot="1">
      <c r="B37" s="51" t="s">
        <v>8</v>
      </c>
      <c r="C37" s="52"/>
      <c r="D37" s="52"/>
      <c r="E37" s="52"/>
      <c r="F37" s="29">
        <f>SUM(F6+F28+F32+F34)</f>
        <v>27000.01</v>
      </c>
      <c r="G37" s="30">
        <f>SUM(G6+G28+G32+G34)</f>
        <v>15000</v>
      </c>
      <c r="H37" s="30">
        <f>SUM(H6+H28+H32+H34)</f>
        <v>600</v>
      </c>
      <c r="I37" s="30">
        <f>SUM(I6+I28+I32+I34)</f>
        <v>12000.01</v>
      </c>
      <c r="J37" s="31"/>
    </row>
    <row r="38" spans="2:10" ht="11.25">
      <c r="B38" s="2"/>
      <c r="C38" s="2"/>
      <c r="D38" s="2"/>
      <c r="E38" s="2"/>
      <c r="F38" s="2"/>
      <c r="G38" s="2"/>
      <c r="H38" s="2"/>
      <c r="I38" s="2"/>
      <c r="J38" s="2"/>
    </row>
    <row r="39" spans="2:10" ht="12.75">
      <c r="B39" s="2"/>
      <c r="C39" s="15" t="s">
        <v>10</v>
      </c>
      <c r="D39" s="2"/>
      <c r="E39" s="2"/>
      <c r="F39" s="2"/>
      <c r="G39" s="2"/>
      <c r="H39" s="2"/>
      <c r="I39" s="2"/>
      <c r="J39" s="2"/>
    </row>
    <row r="40" spans="2:10" ht="11.25">
      <c r="B40" s="2"/>
      <c r="C40" s="2"/>
      <c r="D40" s="2"/>
      <c r="E40" s="2"/>
      <c r="F40" s="32"/>
      <c r="G40" s="2"/>
      <c r="H40" s="2"/>
      <c r="I40" s="2"/>
      <c r="J40" s="2"/>
    </row>
    <row r="41" spans="2:10" ht="11.25">
      <c r="B41" s="2"/>
      <c r="C41" s="2"/>
      <c r="D41" s="2"/>
      <c r="E41" s="2"/>
      <c r="F41" s="2"/>
      <c r="G41" s="2"/>
      <c r="H41" s="2"/>
      <c r="I41" s="2"/>
      <c r="J41" s="2"/>
    </row>
    <row r="42" spans="2:10" ht="11.25">
      <c r="B42" s="2"/>
      <c r="C42" s="2"/>
      <c r="D42" s="2"/>
      <c r="E42" s="2"/>
      <c r="F42" s="2"/>
      <c r="G42" s="2"/>
      <c r="H42" s="2"/>
      <c r="I42" s="2"/>
      <c r="J42" s="2"/>
    </row>
    <row r="43" spans="2:10" ht="11.25">
      <c r="B43" s="2"/>
      <c r="C43" s="2"/>
      <c r="D43" s="2"/>
      <c r="E43" s="2"/>
      <c r="F43" s="2"/>
      <c r="G43" s="2"/>
      <c r="H43" s="2"/>
      <c r="I43" s="2"/>
      <c r="J43" s="2"/>
    </row>
    <row r="52" ht="12.75" customHeight="1"/>
    <row r="53" ht="12.75" customHeight="1"/>
    <row r="58" spans="2:7" ht="11.25">
      <c r="B58" s="7"/>
      <c r="C58" s="8"/>
      <c r="D58" s="7"/>
      <c r="E58" s="7"/>
      <c r="F58" s="7"/>
      <c r="G58" s="7"/>
    </row>
    <row r="59" spans="2:7" ht="11.25">
      <c r="B59" s="7"/>
      <c r="C59" s="7"/>
      <c r="D59" s="7"/>
      <c r="E59" s="7"/>
      <c r="F59" s="7"/>
      <c r="G59" s="7"/>
    </row>
    <row r="60" spans="2:7" ht="11.25">
      <c r="B60" s="7"/>
      <c r="C60" s="7"/>
      <c r="D60" s="7"/>
      <c r="E60" s="7"/>
      <c r="F60" s="7"/>
      <c r="G60" s="7"/>
    </row>
    <row r="61" spans="2:7" ht="11.25">
      <c r="B61" s="7"/>
      <c r="C61" s="7"/>
      <c r="D61" s="7"/>
      <c r="E61" s="7"/>
      <c r="F61" s="7"/>
      <c r="G61" s="7"/>
    </row>
    <row r="62" spans="2:7" ht="11.25">
      <c r="B62" s="7"/>
      <c r="C62" s="7"/>
      <c r="D62" s="7"/>
      <c r="E62" s="7"/>
      <c r="F62" s="7"/>
      <c r="G62" s="7"/>
    </row>
    <row r="63" spans="2:7" ht="11.25">
      <c r="B63" s="9"/>
      <c r="C63" s="9"/>
      <c r="D63" s="9"/>
      <c r="E63" s="9"/>
      <c r="F63" s="9"/>
      <c r="G63" s="9"/>
    </row>
  </sheetData>
  <sheetProtection/>
  <mergeCells count="52">
    <mergeCell ref="J4:J5"/>
    <mergeCell ref="J7:J8"/>
    <mergeCell ref="J9:J10"/>
    <mergeCell ref="J11:J12"/>
    <mergeCell ref="J13:J14"/>
    <mergeCell ref="J15:J16"/>
    <mergeCell ref="F13:F14"/>
    <mergeCell ref="B37:E37"/>
    <mergeCell ref="D29:D31"/>
    <mergeCell ref="C29:C31"/>
    <mergeCell ref="B29:B31"/>
    <mergeCell ref="B35:B36"/>
    <mergeCell ref="C35:C36"/>
    <mergeCell ref="D35:D36"/>
    <mergeCell ref="B7:B22"/>
    <mergeCell ref="I11:I12"/>
    <mergeCell ref="D9:D10"/>
    <mergeCell ref="I13:I14"/>
    <mergeCell ref="C15:C16"/>
    <mergeCell ref="D15:D16"/>
    <mergeCell ref="E15:E16"/>
    <mergeCell ref="F15:F16"/>
    <mergeCell ref="G15:G16"/>
    <mergeCell ref="I15:I16"/>
    <mergeCell ref="C13:C14"/>
    <mergeCell ref="G13:G14"/>
    <mergeCell ref="F9:F10"/>
    <mergeCell ref="G9:G10"/>
    <mergeCell ref="I4:I5"/>
    <mergeCell ref="F7:F8"/>
    <mergeCell ref="G7:G8"/>
    <mergeCell ref="I7:I8"/>
    <mergeCell ref="I9:I10"/>
    <mergeCell ref="F11:F12"/>
    <mergeCell ref="G11:G12"/>
    <mergeCell ref="C7:C8"/>
    <mergeCell ref="D7:D8"/>
    <mergeCell ref="E7:E8"/>
    <mergeCell ref="C9:C10"/>
    <mergeCell ref="E9:E10"/>
    <mergeCell ref="E13:E14"/>
    <mergeCell ref="C11:C12"/>
    <mergeCell ref="D11:D12"/>
    <mergeCell ref="E11:E12"/>
    <mergeCell ref="D13:D14"/>
    <mergeCell ref="B2:I3"/>
    <mergeCell ref="B4:B5"/>
    <mergeCell ref="C4:C5"/>
    <mergeCell ref="D4:D5"/>
    <mergeCell ref="E4:E5"/>
    <mergeCell ref="F4:F5"/>
    <mergeCell ref="G4:G5"/>
  </mergeCells>
  <printOptions/>
  <pageMargins left="0.17" right="0.16" top="0.18" bottom="0.18" header="0.19" footer="0.1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StazystaBF</dc:creator>
  <cp:keywords/>
  <dc:description/>
  <cp:lastModifiedBy>agranica</cp:lastModifiedBy>
  <cp:lastPrinted>2015-01-15T11:42:32Z</cp:lastPrinted>
  <dcterms:created xsi:type="dcterms:W3CDTF">2009-02-13T09:46:55Z</dcterms:created>
  <dcterms:modified xsi:type="dcterms:W3CDTF">2015-08-13T07:12:12Z</dcterms:modified>
  <cp:category/>
  <cp:version/>
  <cp:contentType/>
  <cp:contentStatus/>
</cp:coreProperties>
</file>