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UKCJA WRZESIEŃ 2023 R\LUBAWA 2023r\"/>
    </mc:Choice>
  </mc:AlternateContent>
  <xr:revisionPtr revIDLastSave="0" documentId="13_ncr:1_{FC65E65E-36BF-44C6-8012-0F8065ED8B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E87" i="1"/>
  <c r="E86" i="1"/>
  <c r="E85" i="1"/>
  <c r="J82" i="1"/>
  <c r="H82" i="1"/>
  <c r="E91" i="1" l="1"/>
</calcChain>
</file>

<file path=xl/sharedStrings.xml><?xml version="1.0" encoding="utf-8"?>
<sst xmlns="http://schemas.openxmlformats.org/spreadsheetml/2006/main" count="283" uniqueCount="175">
  <si>
    <t>Lp.</t>
  </si>
  <si>
    <t>Numer decyzji</t>
  </si>
  <si>
    <t>Numer drzewa</t>
  </si>
  <si>
    <t>Gatunek</t>
  </si>
  <si>
    <t>Lokalizacja</t>
  </si>
  <si>
    <t>Obwód na wysokości 1,30m</t>
  </si>
  <si>
    <t>Średnica drzewa na wysokości 1,30 m [cm]</t>
  </si>
  <si>
    <t>Szacunkowa ilość drewna "na pniu" [m3]</t>
  </si>
  <si>
    <t>Cena jednostkowa (zł) netto</t>
  </si>
  <si>
    <t>Wartość szacunkowa netto (zł)</t>
  </si>
  <si>
    <t>1.</t>
  </si>
  <si>
    <t>A1</t>
  </si>
  <si>
    <t>2.</t>
  </si>
  <si>
    <t>B1</t>
  </si>
  <si>
    <t>3.</t>
  </si>
  <si>
    <t>C1</t>
  </si>
  <si>
    <t>4.</t>
  </si>
  <si>
    <t>D1</t>
  </si>
  <si>
    <t>5.</t>
  </si>
  <si>
    <t>E1</t>
  </si>
  <si>
    <t>6.</t>
  </si>
  <si>
    <t>G1</t>
  </si>
  <si>
    <t>7.</t>
  </si>
  <si>
    <t>8.</t>
  </si>
  <si>
    <t>Topola gat. obcych</t>
  </si>
  <si>
    <t>9.</t>
  </si>
  <si>
    <t>10.</t>
  </si>
  <si>
    <t>11.</t>
  </si>
  <si>
    <t>12.</t>
  </si>
  <si>
    <t>13.</t>
  </si>
  <si>
    <t>14.</t>
  </si>
  <si>
    <t>H1</t>
  </si>
  <si>
    <t>15.</t>
  </si>
  <si>
    <t>I1</t>
  </si>
  <si>
    <t>16.</t>
  </si>
  <si>
    <t>J1</t>
  </si>
  <si>
    <t>17.</t>
  </si>
  <si>
    <t>K1</t>
  </si>
  <si>
    <t>18.</t>
  </si>
  <si>
    <t>L1</t>
  </si>
  <si>
    <t>19.</t>
  </si>
  <si>
    <t>Ł1</t>
  </si>
  <si>
    <t>20.</t>
  </si>
  <si>
    <t>M1</t>
  </si>
  <si>
    <t>21.</t>
  </si>
  <si>
    <t>N1</t>
  </si>
  <si>
    <t>22.</t>
  </si>
  <si>
    <t>O1</t>
  </si>
  <si>
    <t>23.</t>
  </si>
  <si>
    <t>P1</t>
  </si>
  <si>
    <t>24.</t>
  </si>
  <si>
    <t>R1</t>
  </si>
  <si>
    <t>25.</t>
  </si>
  <si>
    <t>S1</t>
  </si>
  <si>
    <t>26.</t>
  </si>
  <si>
    <t>T1</t>
  </si>
  <si>
    <t>27.</t>
  </si>
  <si>
    <t>28.</t>
  </si>
  <si>
    <t>29.</t>
  </si>
  <si>
    <t>30.</t>
  </si>
  <si>
    <t>31.</t>
  </si>
  <si>
    <t>Jesion wyniosły</t>
  </si>
  <si>
    <t>32.</t>
  </si>
  <si>
    <t>34.</t>
  </si>
  <si>
    <t>35.</t>
  </si>
  <si>
    <t>36.</t>
  </si>
  <si>
    <t>Klon pospolity</t>
  </si>
  <si>
    <t>37.</t>
  </si>
  <si>
    <t>38.</t>
  </si>
  <si>
    <t>39.</t>
  </si>
  <si>
    <t>RAZEM</t>
  </si>
  <si>
    <t>w tym:</t>
  </si>
  <si>
    <t>L.p.</t>
  </si>
  <si>
    <t>Ilość [m3]</t>
  </si>
  <si>
    <t>cena jednostkowa (zł)</t>
  </si>
  <si>
    <t xml:space="preserve">Topola obca </t>
  </si>
  <si>
    <t>SUMA</t>
  </si>
  <si>
    <t>F1</t>
  </si>
  <si>
    <t>DT3E.430.84.2021 IGK.6131.40.2021</t>
  </si>
  <si>
    <t>DP 1345N ul. Dworcowa w Lubawie</t>
  </si>
  <si>
    <t>DT3E.430.91.2022 IGK.6131.67.2022</t>
  </si>
  <si>
    <t>A2</t>
  </si>
  <si>
    <t>topola obca</t>
  </si>
  <si>
    <t>klon pospolity</t>
  </si>
  <si>
    <t>DT4E.430.85.2021 GKIZP.6131.42.2021</t>
  </si>
  <si>
    <t>DT4E.430.99.2021 OŚR.613.1.197.2021 WOPN.6400.4.2022.OK.2</t>
  </si>
  <si>
    <t>A</t>
  </si>
  <si>
    <t>1343N Losy-Lubawa dz. nr 44 Losy</t>
  </si>
  <si>
    <t>DP 1214N Grabowo-Wałdyki</t>
  </si>
  <si>
    <t>DP 1216N Wiśniewo-Złotowo</t>
  </si>
  <si>
    <t>DP 1218N Złotowo-Napromek</t>
  </si>
  <si>
    <t>DP 1220N Szczepankowo - Prątnica</t>
  </si>
  <si>
    <t>jarząb zwyczajny</t>
  </si>
  <si>
    <t>W1</t>
  </si>
  <si>
    <t>DP 1222N Rumienica - Fijewo</t>
  </si>
  <si>
    <t>DP 1231 N Byszwałd - Zielkowo</t>
  </si>
  <si>
    <t>DP 1345N Lubawa - Mortęgi</t>
  </si>
  <si>
    <t>topola gat. obcych</t>
  </si>
  <si>
    <t>40.</t>
  </si>
  <si>
    <t>41.</t>
  </si>
  <si>
    <t>DP 1355N Prątnica-Złotowo</t>
  </si>
  <si>
    <t>42.</t>
  </si>
  <si>
    <t>DA1.430.96.2022 GKIZP.6131.58.2022</t>
  </si>
  <si>
    <t>brzoza brodawkowa</t>
  </si>
  <si>
    <t>DP 1270N Pustki-Rakowice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</si>
  <si>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</si>
  <si>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</si>
  <si>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</si>
  <si>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</si>
  <si>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</si>
  <si>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</si>
  <si>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</si>
  <si>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</si>
  <si>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</si>
  <si>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</si>
  <si>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</si>
  <si>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N2</t>
  </si>
  <si>
    <t>M2</t>
  </si>
  <si>
    <t>topola</t>
  </si>
  <si>
    <t>O2</t>
  </si>
  <si>
    <t>P2</t>
  </si>
  <si>
    <t>R2</t>
  </si>
  <si>
    <t>S2</t>
  </si>
  <si>
    <t>T2</t>
  </si>
  <si>
    <t>U2</t>
  </si>
  <si>
    <t>W2</t>
  </si>
  <si>
    <t>Z2</t>
  </si>
  <si>
    <t>DP 1218N Złotowo-Lubstyn</t>
  </si>
  <si>
    <t>DP 1214N Zielkowo-Wałdyki</t>
  </si>
  <si>
    <t>DP 1216N Wałdyki-Złotowo</t>
  </si>
  <si>
    <t>Świerk pospolity</t>
  </si>
  <si>
    <t>DP 1231N Gierłoż-Byszwałd</t>
  </si>
  <si>
    <t>34 (52)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</si>
  <si>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</si>
  <si>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</si>
  <si>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</si>
  <si>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</si>
  <si>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</si>
  <si>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</si>
  <si>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</si>
  <si>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</si>
  <si>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</si>
  <si>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</si>
  <si>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</si>
  <si>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</si>
  <si>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</si>
  <si>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</si>
  <si>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</si>
  <si>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</si>
  <si>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</si>
  <si>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</si>
  <si>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</si>
  <si>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</si>
  <si>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</si>
  <si>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</si>
  <si>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</si>
  <si>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</si>
  <si>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</si>
  <si>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</si>
  <si>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</si>
  <si>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</si>
  <si>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</si>
  <si>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</si>
  <si>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</si>
  <si>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</si>
  <si>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</si>
  <si>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</si>
  <si>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Powyższą wycenę wykonano w oparciu o zapisy uchwały Zarządu Powiatu Iławskiego Nr 307/926/23 z dnia 21.02.2023 r. w spr. określenia zasad gospodarki drewnem pozyskiwanym z pasa drogowego</t>
  </si>
  <si>
    <t>Sporządziła:</t>
  </si>
  <si>
    <t>Zatwierdził:</t>
  </si>
  <si>
    <t>Klon pospolity, klon zwyczajny</t>
  </si>
  <si>
    <r>
      <t>klon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zwyczajny</t>
    </r>
  </si>
  <si>
    <t>wartość szacunkowa drewna netto (zł)</t>
  </si>
  <si>
    <t>GMINA LUBAWA - ZESTAWIENIE DREWNA DO AUKCJI - wrzesień 2023</t>
  </si>
  <si>
    <t>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</si>
</sst>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tabSelected="1" workbookViewId="0">
      <selection activeCell="L5" sqref="L5"/>
    </sheetView>
  </sheetViews>
  <sheetFormatPr defaultRowHeight="15"/>
  <cols>
    <col min="1" max="1" width="5.85546875" customWidth="1"/>
    <col min="2" max="2" width="26.42578125" customWidth="1"/>
    <col min="3" max="3" width="10.7109375" customWidth="1"/>
    <col min="4" max="4" width="22.28515625" customWidth="1"/>
    <col min="5" max="5" width="23.7109375" customWidth="1"/>
    <col min="6" max="6" width="10" customWidth="1"/>
    <col min="7" max="7" width="10.28515625" customWidth="1"/>
    <col min="9" max="9" width="9.28515625" customWidth="1"/>
    <col min="10" max="10" width="12.28515625" customWidth="1"/>
  </cols>
  <sheetData>
    <row r="1" spans="1:10">
      <c r="J1" t="s">
        <v>174</v>
      </c>
    </row>
    <row r="3" spans="1:10">
      <c r="D3" t="s">
        <v>173</v>
      </c>
    </row>
    <row r="4" spans="1:10" ht="15.75" thickBot="1"/>
    <row r="5" spans="1:10" ht="64.5">
      <c r="A5" s="1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4" t="s">
        <v>6</v>
      </c>
      <c r="H5" s="4" t="s">
        <v>7</v>
      </c>
      <c r="I5" s="5" t="s">
        <v>8</v>
      </c>
      <c r="J5" s="5" t="s">
        <v>9</v>
      </c>
    </row>
    <row r="6" spans="1:10" ht="25.5" customHeight="1">
      <c r="A6" s="6" t="s">
        <v>10</v>
      </c>
      <c r="B6" s="41" t="s">
        <v>78</v>
      </c>
      <c r="C6" s="7" t="s">
        <v>77</v>
      </c>
      <c r="D6" s="7" t="s">
        <v>83</v>
      </c>
      <c r="E6" s="37" t="s">
        <v>79</v>
      </c>
      <c r="F6" s="7">
        <v>326</v>
      </c>
      <c r="G6" s="11">
        <v>104</v>
      </c>
      <c r="H6" s="11">
        <v>6.69</v>
      </c>
      <c r="I6" s="8">
        <v>4</v>
      </c>
      <c r="J6" s="8">
        <v>26.76</v>
      </c>
    </row>
    <row r="7" spans="1:10" ht="38.25" customHeight="1">
      <c r="A7" s="6" t="s">
        <v>12</v>
      </c>
      <c r="B7" s="41"/>
      <c r="C7" s="7" t="s">
        <v>81</v>
      </c>
      <c r="D7" s="7" t="s">
        <v>83</v>
      </c>
      <c r="E7" s="37"/>
      <c r="F7" s="7">
        <v>346</v>
      </c>
      <c r="G7" s="11">
        <v>110</v>
      </c>
      <c r="H7" s="11">
        <v>7.23</v>
      </c>
      <c r="I7" s="8">
        <v>4</v>
      </c>
      <c r="J7" s="8">
        <v>28.92</v>
      </c>
    </row>
    <row r="8" spans="1:10" ht="38.25" customHeight="1">
      <c r="A8" s="6" t="s">
        <v>14</v>
      </c>
      <c r="B8" s="41"/>
      <c r="C8" s="7" t="s">
        <v>13</v>
      </c>
      <c r="D8" s="7" t="s">
        <v>82</v>
      </c>
      <c r="E8" s="37"/>
      <c r="F8" s="7">
        <v>380</v>
      </c>
      <c r="G8" s="11">
        <v>121</v>
      </c>
      <c r="H8" s="11">
        <v>8.23</v>
      </c>
      <c r="I8" s="8">
        <v>2</v>
      </c>
      <c r="J8" s="8">
        <v>16.46</v>
      </c>
    </row>
    <row r="9" spans="1:10" ht="38.25" customHeight="1">
      <c r="A9" s="6" t="s">
        <v>16</v>
      </c>
      <c r="B9" s="29" t="s">
        <v>80</v>
      </c>
      <c r="C9" s="7"/>
      <c r="D9" s="7" t="s">
        <v>83</v>
      </c>
      <c r="E9" s="37"/>
      <c r="F9" s="7">
        <v>348</v>
      </c>
      <c r="G9" s="11">
        <v>111</v>
      </c>
      <c r="H9" s="11">
        <v>7.32</v>
      </c>
      <c r="I9" s="8">
        <v>4</v>
      </c>
      <c r="J9" s="8">
        <v>29.28</v>
      </c>
    </row>
    <row r="10" spans="1:10" ht="53.25" customHeight="1">
      <c r="A10" s="6" t="s">
        <v>18</v>
      </c>
      <c r="B10" s="29" t="s">
        <v>85</v>
      </c>
      <c r="C10" s="7" t="s">
        <v>86</v>
      </c>
      <c r="D10" s="7" t="s">
        <v>171</v>
      </c>
      <c r="E10" s="28" t="s">
        <v>87</v>
      </c>
      <c r="F10" s="7">
        <v>257</v>
      </c>
      <c r="G10" s="11">
        <v>82</v>
      </c>
      <c r="H10" s="11">
        <v>4.68</v>
      </c>
      <c r="I10" s="8">
        <v>4</v>
      </c>
      <c r="J10" s="8">
        <v>18.72</v>
      </c>
    </row>
    <row r="11" spans="1:10" ht="38.25" customHeight="1">
      <c r="A11" s="6" t="s">
        <v>20</v>
      </c>
      <c r="B11" s="38" t="s">
        <v>84</v>
      </c>
      <c r="C11" s="7" t="s">
        <v>11</v>
      </c>
      <c r="D11" s="7" t="s">
        <v>61</v>
      </c>
      <c r="E11" s="37" t="s">
        <v>88</v>
      </c>
      <c r="F11" s="7">
        <v>151</v>
      </c>
      <c r="G11" s="11">
        <v>48</v>
      </c>
      <c r="H11" s="11">
        <v>1.64</v>
      </c>
      <c r="I11" s="8">
        <v>4</v>
      </c>
      <c r="J11" s="8">
        <v>6.56</v>
      </c>
    </row>
    <row r="12" spans="1:10" ht="31.5" customHeight="1">
      <c r="A12" s="6" t="s">
        <v>22</v>
      </c>
      <c r="B12" s="39"/>
      <c r="C12" s="7" t="s">
        <v>13</v>
      </c>
      <c r="D12" s="7" t="s">
        <v>61</v>
      </c>
      <c r="E12" s="37"/>
      <c r="F12" s="7">
        <v>172</v>
      </c>
      <c r="G12" s="11">
        <v>55</v>
      </c>
      <c r="H12" s="11">
        <v>2.2000000000000002</v>
      </c>
      <c r="I12" s="8">
        <v>4</v>
      </c>
      <c r="J12" s="8">
        <v>8.8000000000000007</v>
      </c>
    </row>
    <row r="13" spans="1:10" ht="38.25" customHeight="1">
      <c r="A13" s="6" t="s">
        <v>23</v>
      </c>
      <c r="B13" s="39"/>
      <c r="C13" s="7" t="s">
        <v>11</v>
      </c>
      <c r="D13" s="7" t="s">
        <v>61</v>
      </c>
      <c r="E13" s="37" t="s">
        <v>89</v>
      </c>
      <c r="F13" s="7">
        <v>173</v>
      </c>
      <c r="G13" s="11">
        <v>55</v>
      </c>
      <c r="H13" s="11">
        <v>2.2000000000000002</v>
      </c>
      <c r="I13" s="8">
        <v>4</v>
      </c>
      <c r="J13" s="8">
        <v>8.8000000000000007</v>
      </c>
    </row>
    <row r="14" spans="1:10" ht="38.25" customHeight="1">
      <c r="A14" s="6" t="s">
        <v>25</v>
      </c>
      <c r="B14" s="39"/>
      <c r="C14" s="7" t="s">
        <v>13</v>
      </c>
      <c r="D14" s="7" t="s">
        <v>61</v>
      </c>
      <c r="E14" s="37"/>
      <c r="F14" s="7">
        <v>160</v>
      </c>
      <c r="G14" s="11">
        <v>51</v>
      </c>
      <c r="H14" s="11">
        <v>1.89</v>
      </c>
      <c r="I14" s="8">
        <v>4</v>
      </c>
      <c r="J14" s="8">
        <v>7.56</v>
      </c>
    </row>
    <row r="15" spans="1:10" ht="38.25" customHeight="1">
      <c r="A15" s="6" t="s">
        <v>26</v>
      </c>
      <c r="B15" s="39"/>
      <c r="C15" s="7" t="s">
        <v>15</v>
      </c>
      <c r="D15" s="7" t="s">
        <v>61</v>
      </c>
      <c r="E15" s="37"/>
      <c r="F15" s="7">
        <v>180</v>
      </c>
      <c r="G15" s="11">
        <v>57</v>
      </c>
      <c r="H15" s="11">
        <v>2.41</v>
      </c>
      <c r="I15" s="8">
        <v>4</v>
      </c>
      <c r="J15" s="8">
        <v>9.64</v>
      </c>
    </row>
    <row r="16" spans="1:10" ht="38.25" customHeight="1">
      <c r="A16" s="6" t="s">
        <v>27</v>
      </c>
      <c r="B16" s="39"/>
      <c r="C16" s="7" t="s">
        <v>11</v>
      </c>
      <c r="D16" s="7" t="s">
        <v>61</v>
      </c>
      <c r="E16" s="10" t="s">
        <v>90</v>
      </c>
      <c r="F16" s="7">
        <v>120</v>
      </c>
      <c r="G16" s="11">
        <v>38</v>
      </c>
      <c r="H16" s="11">
        <v>0.95</v>
      </c>
      <c r="I16" s="8">
        <v>4</v>
      </c>
      <c r="J16" s="8">
        <v>3.8</v>
      </c>
    </row>
    <row r="17" spans="1:10" ht="38.25" customHeight="1">
      <c r="A17" s="6" t="s">
        <v>28</v>
      </c>
      <c r="B17" s="39"/>
      <c r="C17" s="7" t="s">
        <v>11</v>
      </c>
      <c r="D17" s="7" t="s">
        <v>61</v>
      </c>
      <c r="E17" s="37" t="s">
        <v>91</v>
      </c>
      <c r="F17" s="7">
        <v>113</v>
      </c>
      <c r="G17" s="11">
        <v>36</v>
      </c>
      <c r="H17" s="11">
        <v>0.78</v>
      </c>
      <c r="I17" s="8">
        <v>4</v>
      </c>
      <c r="J17" s="8">
        <v>3.12</v>
      </c>
    </row>
    <row r="18" spans="1:10" ht="38.25" customHeight="1">
      <c r="A18" s="6" t="s">
        <v>29</v>
      </c>
      <c r="B18" s="39"/>
      <c r="C18" s="7" t="s">
        <v>17</v>
      </c>
      <c r="D18" s="7" t="s">
        <v>61</v>
      </c>
      <c r="E18" s="37"/>
      <c r="F18" s="7">
        <v>60</v>
      </c>
      <c r="G18" s="11">
        <v>19</v>
      </c>
      <c r="H18" s="11">
        <v>0.15</v>
      </c>
      <c r="I18" s="8">
        <v>4</v>
      </c>
      <c r="J18" s="8">
        <v>0.6</v>
      </c>
    </row>
    <row r="19" spans="1:10" ht="38.25" customHeight="1">
      <c r="A19" s="6" t="s">
        <v>30</v>
      </c>
      <c r="B19" s="39"/>
      <c r="C19" s="7" t="s">
        <v>13</v>
      </c>
      <c r="D19" s="7" t="s">
        <v>61</v>
      </c>
      <c r="E19" s="34" t="s">
        <v>94</v>
      </c>
      <c r="F19" s="7">
        <v>130</v>
      </c>
      <c r="G19" s="11">
        <v>41</v>
      </c>
      <c r="H19" s="11">
        <v>1.1100000000000001</v>
      </c>
      <c r="I19" s="8">
        <v>4</v>
      </c>
      <c r="J19" s="8">
        <v>4.4400000000000004</v>
      </c>
    </row>
    <row r="20" spans="1:10" ht="38.25" customHeight="1">
      <c r="A20" s="6" t="s">
        <v>32</v>
      </c>
      <c r="B20" s="39"/>
      <c r="C20" s="7" t="s">
        <v>17</v>
      </c>
      <c r="D20" s="7" t="s">
        <v>24</v>
      </c>
      <c r="E20" s="35"/>
      <c r="F20" s="7">
        <v>306</v>
      </c>
      <c r="G20" s="11">
        <v>97</v>
      </c>
      <c r="H20" s="11">
        <v>5.74</v>
      </c>
      <c r="I20" s="8">
        <v>2</v>
      </c>
      <c r="J20" s="8">
        <v>11.48</v>
      </c>
    </row>
    <row r="21" spans="1:10" ht="38.25" customHeight="1">
      <c r="A21" s="6" t="s">
        <v>34</v>
      </c>
      <c r="B21" s="39"/>
      <c r="C21" s="7" t="s">
        <v>19</v>
      </c>
      <c r="D21" s="7" t="s">
        <v>24</v>
      </c>
      <c r="E21" s="35"/>
      <c r="F21" s="7">
        <v>300</v>
      </c>
      <c r="G21" s="11">
        <v>96</v>
      </c>
      <c r="H21" s="11">
        <v>5.65</v>
      </c>
      <c r="I21" s="8">
        <v>2</v>
      </c>
      <c r="J21" s="8">
        <v>11.3</v>
      </c>
    </row>
    <row r="22" spans="1:10" ht="38.25" customHeight="1">
      <c r="A22" s="6" t="s">
        <v>36</v>
      </c>
      <c r="B22" s="39"/>
      <c r="C22" s="7" t="s">
        <v>77</v>
      </c>
      <c r="D22" s="7" t="s">
        <v>24</v>
      </c>
      <c r="E22" s="35"/>
      <c r="F22" s="7">
        <v>311</v>
      </c>
      <c r="G22" s="11">
        <v>99</v>
      </c>
      <c r="H22" s="11">
        <v>5.92</v>
      </c>
      <c r="I22" s="8">
        <v>2</v>
      </c>
      <c r="J22" s="8">
        <v>11.84</v>
      </c>
    </row>
    <row r="23" spans="1:10" ht="38.25" customHeight="1">
      <c r="A23" s="6" t="s">
        <v>38</v>
      </c>
      <c r="B23" s="39"/>
      <c r="C23" s="7" t="s">
        <v>21</v>
      </c>
      <c r="D23" s="7" t="s">
        <v>24</v>
      </c>
      <c r="E23" s="35"/>
      <c r="F23" s="7">
        <v>320</v>
      </c>
      <c r="G23" s="11">
        <v>102</v>
      </c>
      <c r="H23" s="11">
        <v>6.2</v>
      </c>
      <c r="I23" s="8">
        <v>2</v>
      </c>
      <c r="J23" s="8">
        <v>12.4</v>
      </c>
    </row>
    <row r="24" spans="1:10" ht="38.25" customHeight="1">
      <c r="A24" s="6" t="s">
        <v>40</v>
      </c>
      <c r="B24" s="39"/>
      <c r="C24" s="7" t="s">
        <v>31</v>
      </c>
      <c r="D24" s="7" t="s">
        <v>24</v>
      </c>
      <c r="E24" s="35"/>
      <c r="F24" s="7">
        <v>290</v>
      </c>
      <c r="G24" s="11">
        <v>92</v>
      </c>
      <c r="H24" s="11">
        <v>5.29</v>
      </c>
      <c r="I24" s="8">
        <v>2</v>
      </c>
      <c r="J24" s="8">
        <v>10.58</v>
      </c>
    </row>
    <row r="25" spans="1:10" ht="38.25" customHeight="1">
      <c r="A25" s="6" t="s">
        <v>42</v>
      </c>
      <c r="B25" s="39"/>
      <c r="C25" s="7" t="s">
        <v>33</v>
      </c>
      <c r="D25" s="7" t="s">
        <v>24</v>
      </c>
      <c r="E25" s="35"/>
      <c r="F25" s="7">
        <v>288</v>
      </c>
      <c r="G25" s="11">
        <v>92</v>
      </c>
      <c r="H25" s="11">
        <v>5.29</v>
      </c>
      <c r="I25" s="8">
        <v>2</v>
      </c>
      <c r="J25" s="8">
        <v>10.58</v>
      </c>
    </row>
    <row r="26" spans="1:10" ht="38.25" customHeight="1">
      <c r="A26" s="6" t="s">
        <v>44</v>
      </c>
      <c r="B26" s="39"/>
      <c r="C26" s="7" t="s">
        <v>35</v>
      </c>
      <c r="D26" s="7" t="s">
        <v>24</v>
      </c>
      <c r="E26" s="35"/>
      <c r="F26" s="7">
        <v>262</v>
      </c>
      <c r="G26" s="11">
        <v>83</v>
      </c>
      <c r="H26" s="11">
        <v>4.47</v>
      </c>
      <c r="I26" s="8">
        <v>2</v>
      </c>
      <c r="J26" s="8">
        <v>8.94</v>
      </c>
    </row>
    <row r="27" spans="1:10" ht="38.25" customHeight="1">
      <c r="A27" s="6" t="s">
        <v>46</v>
      </c>
      <c r="B27" s="39"/>
      <c r="C27" s="7" t="s">
        <v>37</v>
      </c>
      <c r="D27" s="7" t="s">
        <v>24</v>
      </c>
      <c r="E27" s="35"/>
      <c r="F27" s="7">
        <v>265</v>
      </c>
      <c r="G27" s="11">
        <v>84</v>
      </c>
      <c r="H27" s="11">
        <v>4.5599999999999996</v>
      </c>
      <c r="I27" s="8">
        <v>2</v>
      </c>
      <c r="J27" s="8">
        <v>9.1199999999999992</v>
      </c>
    </row>
    <row r="28" spans="1:10" ht="38.25" customHeight="1">
      <c r="A28" s="6" t="s">
        <v>48</v>
      </c>
      <c r="B28" s="39"/>
      <c r="C28" s="7" t="s">
        <v>39</v>
      </c>
      <c r="D28" s="7" t="s">
        <v>24</v>
      </c>
      <c r="E28" s="35"/>
      <c r="F28" s="7">
        <v>260</v>
      </c>
      <c r="G28" s="11">
        <v>83</v>
      </c>
      <c r="H28" s="11">
        <v>4.47</v>
      </c>
      <c r="I28" s="8">
        <v>2</v>
      </c>
      <c r="J28" s="8">
        <v>8.94</v>
      </c>
    </row>
    <row r="29" spans="1:10" ht="38.25" customHeight="1">
      <c r="A29" s="6" t="s">
        <v>50</v>
      </c>
      <c r="B29" s="39"/>
      <c r="C29" s="7" t="s">
        <v>41</v>
      </c>
      <c r="D29" s="7" t="s">
        <v>24</v>
      </c>
      <c r="E29" s="35"/>
      <c r="F29" s="7">
        <v>250</v>
      </c>
      <c r="G29" s="11">
        <v>80</v>
      </c>
      <c r="H29" s="11">
        <v>4.1900000000000004</v>
      </c>
      <c r="I29" s="8">
        <v>2</v>
      </c>
      <c r="J29" s="8">
        <v>8.3800000000000008</v>
      </c>
    </row>
    <row r="30" spans="1:10" ht="38.25" customHeight="1">
      <c r="A30" s="6" t="s">
        <v>52</v>
      </c>
      <c r="B30" s="39"/>
      <c r="C30" s="7" t="s">
        <v>43</v>
      </c>
      <c r="D30" s="7" t="s">
        <v>24</v>
      </c>
      <c r="E30" s="35"/>
      <c r="F30" s="7">
        <v>259</v>
      </c>
      <c r="G30" s="11">
        <v>82</v>
      </c>
      <c r="H30" s="11">
        <v>4.38</v>
      </c>
      <c r="I30" s="8">
        <v>2</v>
      </c>
      <c r="J30" s="8">
        <v>8.76</v>
      </c>
    </row>
    <row r="31" spans="1:10" ht="38.25" customHeight="1">
      <c r="A31" s="6" t="s">
        <v>54</v>
      </c>
      <c r="B31" s="39"/>
      <c r="C31" s="7" t="s">
        <v>45</v>
      </c>
      <c r="D31" s="7" t="s">
        <v>24</v>
      </c>
      <c r="E31" s="35"/>
      <c r="F31" s="7">
        <v>252</v>
      </c>
      <c r="G31" s="11">
        <v>80</v>
      </c>
      <c r="H31" s="11">
        <v>4.1900000000000004</v>
      </c>
      <c r="I31" s="8">
        <v>2</v>
      </c>
      <c r="J31" s="8">
        <v>8.3800000000000008</v>
      </c>
    </row>
    <row r="32" spans="1:10" ht="38.25" customHeight="1">
      <c r="A32" s="6" t="s">
        <v>56</v>
      </c>
      <c r="B32" s="39"/>
      <c r="C32" s="7" t="s">
        <v>47</v>
      </c>
      <c r="D32" s="7" t="s">
        <v>61</v>
      </c>
      <c r="E32" s="35"/>
      <c r="F32" s="7">
        <v>90</v>
      </c>
      <c r="G32" s="11">
        <v>29</v>
      </c>
      <c r="H32" s="11">
        <v>0.43</v>
      </c>
      <c r="I32" s="8">
        <v>4</v>
      </c>
      <c r="J32" s="8">
        <v>1.72</v>
      </c>
    </row>
    <row r="33" spans="1:10" ht="23.25" customHeight="1">
      <c r="A33" s="6" t="s">
        <v>57</v>
      </c>
      <c r="B33" s="39"/>
      <c r="C33" s="7" t="s">
        <v>49</v>
      </c>
      <c r="D33" s="7" t="s">
        <v>92</v>
      </c>
      <c r="E33" s="35"/>
      <c r="F33" s="7">
        <v>80</v>
      </c>
      <c r="G33" s="11">
        <v>25</v>
      </c>
      <c r="H33" s="11">
        <v>0.32</v>
      </c>
      <c r="I33" s="8">
        <v>2</v>
      </c>
      <c r="J33" s="8">
        <v>0.64</v>
      </c>
    </row>
    <row r="34" spans="1:10" ht="38.25" customHeight="1">
      <c r="A34" s="12" t="s">
        <v>58</v>
      </c>
      <c r="B34" s="39"/>
      <c r="C34" s="7" t="s">
        <v>51</v>
      </c>
      <c r="D34" s="7" t="s">
        <v>92</v>
      </c>
      <c r="E34" s="35"/>
      <c r="F34" s="7">
        <v>85</v>
      </c>
      <c r="G34" s="11">
        <v>27</v>
      </c>
      <c r="H34" s="11">
        <v>0.36</v>
      </c>
      <c r="I34" s="8">
        <v>2</v>
      </c>
      <c r="J34" s="8">
        <v>0.72</v>
      </c>
    </row>
    <row r="35" spans="1:10" ht="38.25" customHeight="1">
      <c r="A35" s="12" t="s">
        <v>59</v>
      </c>
      <c r="B35" s="39"/>
      <c r="C35" s="7" t="s">
        <v>53</v>
      </c>
      <c r="D35" s="7" t="s">
        <v>61</v>
      </c>
      <c r="E35" s="35"/>
      <c r="F35" s="7">
        <v>132</v>
      </c>
      <c r="G35" s="11">
        <v>42</v>
      </c>
      <c r="H35" s="11">
        <v>1.1599999999999999</v>
      </c>
      <c r="I35" s="8">
        <v>4</v>
      </c>
      <c r="J35" s="8">
        <v>4.6399999999999997</v>
      </c>
    </row>
    <row r="36" spans="1:10" ht="25.5" customHeight="1">
      <c r="A36" s="12" t="s">
        <v>60</v>
      </c>
      <c r="B36" s="39"/>
      <c r="C36" s="7" t="s">
        <v>55</v>
      </c>
      <c r="D36" s="7" t="s">
        <v>83</v>
      </c>
      <c r="E36" s="35"/>
      <c r="F36" s="7">
        <v>85</v>
      </c>
      <c r="G36" s="11">
        <v>27</v>
      </c>
      <c r="H36" s="11">
        <v>0.36</v>
      </c>
      <c r="I36" s="8">
        <v>4</v>
      </c>
      <c r="J36" s="8">
        <v>1.44</v>
      </c>
    </row>
    <row r="37" spans="1:10" ht="25.5" customHeight="1">
      <c r="A37" s="12" t="s">
        <v>62</v>
      </c>
      <c r="B37" s="39"/>
      <c r="C37" s="7" t="s">
        <v>93</v>
      </c>
      <c r="D37" s="7" t="s">
        <v>83</v>
      </c>
      <c r="E37" s="36"/>
      <c r="F37" s="7">
        <v>85</v>
      </c>
      <c r="G37" s="11">
        <v>27</v>
      </c>
      <c r="H37" s="11">
        <v>0.36</v>
      </c>
      <c r="I37" s="8">
        <v>4</v>
      </c>
      <c r="J37" s="8">
        <v>1.44</v>
      </c>
    </row>
    <row r="38" spans="1:10" ht="51" customHeight="1">
      <c r="A38" s="12">
        <v>33</v>
      </c>
      <c r="B38" s="39"/>
      <c r="C38" s="7" t="s">
        <v>11</v>
      </c>
      <c r="D38" s="7" t="s">
        <v>83</v>
      </c>
      <c r="E38" s="37" t="s">
        <v>95</v>
      </c>
      <c r="F38" s="7">
        <v>217</v>
      </c>
      <c r="G38" s="11">
        <v>69</v>
      </c>
      <c r="H38" s="11">
        <v>3.5</v>
      </c>
      <c r="I38" s="8">
        <v>4</v>
      </c>
      <c r="J38" s="8">
        <v>14</v>
      </c>
    </row>
    <row r="39" spans="1:10">
      <c r="A39" s="12" t="s">
        <v>63</v>
      </c>
      <c r="B39" s="39"/>
      <c r="C39" s="7" t="s">
        <v>17</v>
      </c>
      <c r="D39" s="7" t="s">
        <v>83</v>
      </c>
      <c r="E39" s="37"/>
      <c r="F39" s="7">
        <v>204</v>
      </c>
      <c r="G39" s="11">
        <v>65</v>
      </c>
      <c r="H39" s="11">
        <v>3.12</v>
      </c>
      <c r="I39" s="8">
        <v>4</v>
      </c>
      <c r="J39" s="8">
        <v>12.48</v>
      </c>
    </row>
    <row r="40" spans="1:10" ht="25.5" customHeight="1">
      <c r="A40" s="12" t="s">
        <v>64</v>
      </c>
      <c r="B40" s="39"/>
      <c r="C40" s="7" t="s">
        <v>21</v>
      </c>
      <c r="D40" s="7" t="s">
        <v>83</v>
      </c>
      <c r="E40" s="37"/>
      <c r="F40" s="7">
        <v>190</v>
      </c>
      <c r="G40" s="11">
        <v>61</v>
      </c>
      <c r="H40" s="11">
        <v>2.75</v>
      </c>
      <c r="I40" s="8">
        <v>4</v>
      </c>
      <c r="J40" s="8">
        <v>11</v>
      </c>
    </row>
    <row r="41" spans="1:10" ht="25.5" customHeight="1">
      <c r="A41" s="12" t="s">
        <v>65</v>
      </c>
      <c r="B41" s="39"/>
      <c r="C41" s="7" t="s">
        <v>31</v>
      </c>
      <c r="D41" s="7" t="s">
        <v>66</v>
      </c>
      <c r="E41" s="37"/>
      <c r="F41" s="7">
        <v>170</v>
      </c>
      <c r="G41" s="11">
        <v>54</v>
      </c>
      <c r="H41" s="11">
        <v>2.12</v>
      </c>
      <c r="I41" s="8">
        <v>4</v>
      </c>
      <c r="J41" s="8">
        <v>8.48</v>
      </c>
    </row>
    <row r="42" spans="1:10" ht="25.5" customHeight="1">
      <c r="A42" s="12" t="s">
        <v>67</v>
      </c>
      <c r="B42" s="39"/>
      <c r="C42" s="7" t="s">
        <v>11</v>
      </c>
      <c r="D42" s="7" t="s">
        <v>97</v>
      </c>
      <c r="E42" s="34" t="s">
        <v>96</v>
      </c>
      <c r="F42" s="7">
        <v>440</v>
      </c>
      <c r="G42" s="11">
        <v>140</v>
      </c>
      <c r="H42" s="11">
        <v>7.92</v>
      </c>
      <c r="I42" s="8">
        <v>2</v>
      </c>
      <c r="J42" s="8">
        <v>15.84</v>
      </c>
    </row>
    <row r="43" spans="1:10" ht="25.5" customHeight="1">
      <c r="A43" s="12" t="s">
        <v>68</v>
      </c>
      <c r="B43" s="39"/>
      <c r="C43" s="7" t="s">
        <v>13</v>
      </c>
      <c r="D43" s="7" t="s">
        <v>24</v>
      </c>
      <c r="E43" s="35"/>
      <c r="F43" s="7">
        <v>310</v>
      </c>
      <c r="G43" s="11">
        <v>99</v>
      </c>
      <c r="H43" s="11">
        <v>5.92</v>
      </c>
      <c r="I43" s="8">
        <v>2</v>
      </c>
      <c r="J43" s="8">
        <v>11.84</v>
      </c>
    </row>
    <row r="44" spans="1:10" ht="25.5" customHeight="1">
      <c r="A44" s="12" t="s">
        <v>69</v>
      </c>
      <c r="B44" s="39"/>
      <c r="C44" s="7" t="s">
        <v>15</v>
      </c>
      <c r="D44" s="7" t="s">
        <v>24</v>
      </c>
      <c r="E44" s="35"/>
      <c r="F44" s="7">
        <v>320</v>
      </c>
      <c r="G44" s="11">
        <v>102</v>
      </c>
      <c r="H44" s="11">
        <v>6.2</v>
      </c>
      <c r="I44" s="8">
        <v>2</v>
      </c>
      <c r="J44" s="8">
        <v>12.4</v>
      </c>
    </row>
    <row r="45" spans="1:10" ht="25.5" customHeight="1">
      <c r="A45" s="12" t="s">
        <v>98</v>
      </c>
      <c r="B45" s="39"/>
      <c r="C45" s="7" t="s">
        <v>17</v>
      </c>
      <c r="D45" s="7" t="s">
        <v>24</v>
      </c>
      <c r="E45" s="36"/>
      <c r="F45" s="7">
        <v>290</v>
      </c>
      <c r="G45" s="11">
        <v>92</v>
      </c>
      <c r="H45" s="26">
        <v>5.29</v>
      </c>
      <c r="I45" s="8">
        <v>2</v>
      </c>
      <c r="J45" s="8">
        <v>10.58</v>
      </c>
    </row>
    <row r="46" spans="1:10" ht="41.25" customHeight="1">
      <c r="A46" s="12" t="s">
        <v>99</v>
      </c>
      <c r="B46" s="40"/>
      <c r="C46" s="7" t="s">
        <v>11</v>
      </c>
      <c r="D46" s="7" t="s">
        <v>61</v>
      </c>
      <c r="E46" s="10" t="s">
        <v>100</v>
      </c>
      <c r="F46" s="7">
        <v>120</v>
      </c>
      <c r="G46" s="11">
        <v>38</v>
      </c>
      <c r="H46" s="26">
        <v>0.95</v>
      </c>
      <c r="I46" s="8">
        <v>4</v>
      </c>
      <c r="J46" s="8">
        <v>3.8</v>
      </c>
    </row>
    <row r="47" spans="1:10" ht="39" customHeight="1">
      <c r="A47" s="12" t="s">
        <v>101</v>
      </c>
      <c r="B47" s="38" t="s">
        <v>102</v>
      </c>
      <c r="C47" s="7" t="s">
        <v>81</v>
      </c>
      <c r="D47" s="7" t="s">
        <v>103</v>
      </c>
      <c r="E47" s="10" t="s">
        <v>104</v>
      </c>
      <c r="F47" s="7">
        <v>160</v>
      </c>
      <c r="G47" s="11">
        <v>51</v>
      </c>
      <c r="H47" s="26">
        <v>1.47</v>
      </c>
      <c r="I47" s="8">
        <v>2</v>
      </c>
      <c r="J47" s="8">
        <v>2.94</v>
      </c>
    </row>
    <row r="48" spans="1:10" ht="25.5" customHeight="1">
      <c r="A48" s="12" t="s">
        <v>133</v>
      </c>
      <c r="B48" s="39"/>
      <c r="C48" s="7" t="s">
        <v>81</v>
      </c>
      <c r="D48" s="7" t="s">
        <v>83</v>
      </c>
      <c r="E48" s="34" t="s">
        <v>94</v>
      </c>
      <c r="F48" s="7">
        <v>120</v>
      </c>
      <c r="G48" s="11">
        <v>38</v>
      </c>
      <c r="H48" s="26">
        <v>0.95</v>
      </c>
      <c r="I48" s="8">
        <v>4</v>
      </c>
      <c r="J48" s="8">
        <v>3.8</v>
      </c>
    </row>
    <row r="49" spans="1:10" ht="25.5" customHeight="1">
      <c r="A49" s="12" t="s">
        <v>134</v>
      </c>
      <c r="B49" s="39"/>
      <c r="C49" s="7" t="s">
        <v>105</v>
      </c>
      <c r="D49" s="7" t="s">
        <v>83</v>
      </c>
      <c r="E49" s="35"/>
      <c r="F49" s="7">
        <v>75</v>
      </c>
      <c r="G49" s="11">
        <v>24</v>
      </c>
      <c r="H49" s="26">
        <v>0.27</v>
      </c>
      <c r="I49" s="8">
        <v>4</v>
      </c>
      <c r="J49" s="8">
        <v>1.08</v>
      </c>
    </row>
    <row r="50" spans="1:10" ht="25.5" customHeight="1">
      <c r="A50" s="12" t="s">
        <v>135</v>
      </c>
      <c r="B50" s="39"/>
      <c r="C50" s="7" t="s">
        <v>106</v>
      </c>
      <c r="D50" s="7" t="s">
        <v>83</v>
      </c>
      <c r="E50" s="35"/>
      <c r="F50" s="7">
        <v>75</v>
      </c>
      <c r="G50" s="11">
        <v>24</v>
      </c>
      <c r="H50" s="26">
        <v>0.27</v>
      </c>
      <c r="I50" s="8">
        <v>4</v>
      </c>
      <c r="J50" s="8">
        <v>1.08</v>
      </c>
    </row>
    <row r="51" spans="1:10" ht="25.5" customHeight="1">
      <c r="A51" s="12" t="s">
        <v>136</v>
      </c>
      <c r="B51" s="39"/>
      <c r="C51" s="7" t="s">
        <v>107</v>
      </c>
      <c r="D51" s="7" t="s">
        <v>61</v>
      </c>
      <c r="E51" s="35"/>
      <c r="F51" s="7">
        <v>130</v>
      </c>
      <c r="G51" s="11">
        <v>41</v>
      </c>
      <c r="H51" s="26">
        <v>1.1100000000000001</v>
      </c>
      <c r="I51" s="8">
        <v>4</v>
      </c>
      <c r="J51" s="8">
        <v>4.4400000000000004</v>
      </c>
    </row>
    <row r="52" spans="1:10" ht="25.5" customHeight="1">
      <c r="A52" s="12" t="s">
        <v>137</v>
      </c>
      <c r="B52" s="39"/>
      <c r="C52" s="7" t="s">
        <v>108</v>
      </c>
      <c r="D52" s="7" t="s">
        <v>61</v>
      </c>
      <c r="E52" s="35"/>
      <c r="F52" s="7">
        <v>90</v>
      </c>
      <c r="G52" s="11">
        <v>29</v>
      </c>
      <c r="H52" s="26">
        <v>0.43</v>
      </c>
      <c r="I52" s="8">
        <v>4</v>
      </c>
      <c r="J52" s="8">
        <v>1.72</v>
      </c>
    </row>
    <row r="53" spans="1:10" ht="25.5" customHeight="1">
      <c r="A53" s="12" t="s">
        <v>138</v>
      </c>
      <c r="B53" s="39"/>
      <c r="C53" s="7" t="s">
        <v>109</v>
      </c>
      <c r="D53" s="7" t="s">
        <v>83</v>
      </c>
      <c r="E53" s="35"/>
      <c r="F53" s="7">
        <v>87</v>
      </c>
      <c r="G53" s="11">
        <v>28</v>
      </c>
      <c r="H53" s="26">
        <v>0.39</v>
      </c>
      <c r="I53" s="8">
        <v>4</v>
      </c>
      <c r="J53" s="8">
        <v>1.56</v>
      </c>
    </row>
    <row r="54" spans="1:10" ht="25.5" customHeight="1">
      <c r="A54" s="12" t="s">
        <v>139</v>
      </c>
      <c r="B54" s="39"/>
      <c r="C54" s="7" t="s">
        <v>110</v>
      </c>
      <c r="D54" s="7" t="s">
        <v>24</v>
      </c>
      <c r="E54" s="35"/>
      <c r="F54" s="7">
        <v>217</v>
      </c>
      <c r="G54" s="11">
        <v>69</v>
      </c>
      <c r="H54" s="26">
        <v>3.19</v>
      </c>
      <c r="I54" s="8">
        <v>2</v>
      </c>
      <c r="J54" s="8">
        <v>6.38</v>
      </c>
    </row>
    <row r="55" spans="1:10" ht="25.5" customHeight="1">
      <c r="A55" s="12" t="s">
        <v>140</v>
      </c>
      <c r="B55" s="39"/>
      <c r="C55" s="7" t="s">
        <v>111</v>
      </c>
      <c r="D55" s="7" t="s">
        <v>24</v>
      </c>
      <c r="E55" s="35"/>
      <c r="F55" s="7">
        <v>245</v>
      </c>
      <c r="G55" s="11">
        <v>78</v>
      </c>
      <c r="H55" s="26">
        <v>4.01</v>
      </c>
      <c r="I55" s="8">
        <v>2</v>
      </c>
      <c r="J55" s="8">
        <v>8.02</v>
      </c>
    </row>
    <row r="56" spans="1:10" ht="25.5" customHeight="1">
      <c r="A56" s="12" t="s">
        <v>141</v>
      </c>
      <c r="B56" s="39"/>
      <c r="C56" s="7" t="s">
        <v>112</v>
      </c>
      <c r="D56" s="7" t="s">
        <v>24</v>
      </c>
      <c r="E56" s="35"/>
      <c r="F56" s="7">
        <v>245</v>
      </c>
      <c r="G56" s="11">
        <v>78</v>
      </c>
      <c r="H56" s="26">
        <v>4.01</v>
      </c>
      <c r="I56" s="8">
        <v>2</v>
      </c>
      <c r="J56" s="8">
        <v>8.02</v>
      </c>
    </row>
    <row r="57" spans="1:10" ht="25.5" customHeight="1">
      <c r="A57" s="12" t="s">
        <v>142</v>
      </c>
      <c r="B57" s="39"/>
      <c r="C57" s="7" t="s">
        <v>113</v>
      </c>
      <c r="D57" s="7" t="s">
        <v>24</v>
      </c>
      <c r="E57" s="35"/>
      <c r="F57" s="7">
        <v>250</v>
      </c>
      <c r="G57" s="11">
        <v>80</v>
      </c>
      <c r="H57" s="26">
        <v>4.1900000000000004</v>
      </c>
      <c r="I57" s="8">
        <v>2</v>
      </c>
      <c r="J57" s="8">
        <v>8.3800000000000008</v>
      </c>
    </row>
    <row r="58" spans="1:10" ht="25.5" customHeight="1">
      <c r="A58" s="12" t="s">
        <v>143</v>
      </c>
      <c r="B58" s="39"/>
      <c r="C58" s="7" t="s">
        <v>114</v>
      </c>
      <c r="D58" s="7" t="s">
        <v>24</v>
      </c>
      <c r="E58" s="35"/>
      <c r="F58" s="7">
        <v>270</v>
      </c>
      <c r="G58" s="11">
        <v>86</v>
      </c>
      <c r="H58" s="26">
        <v>4.74</v>
      </c>
      <c r="I58" s="8">
        <v>2</v>
      </c>
      <c r="J58" s="8">
        <v>9.48</v>
      </c>
    </row>
    <row r="59" spans="1:10" ht="25.5" customHeight="1">
      <c r="A59" s="12" t="s">
        <v>144</v>
      </c>
      <c r="B59" s="39"/>
      <c r="C59" s="7" t="s">
        <v>115</v>
      </c>
      <c r="D59" s="7" t="s">
        <v>24</v>
      </c>
      <c r="E59" s="35"/>
      <c r="F59" s="7">
        <v>226</v>
      </c>
      <c r="G59" s="11">
        <v>72</v>
      </c>
      <c r="H59" s="26">
        <v>3.47</v>
      </c>
      <c r="I59" s="8">
        <v>2</v>
      </c>
      <c r="J59" s="8">
        <v>6.94</v>
      </c>
    </row>
    <row r="60" spans="1:10" ht="25.5" customHeight="1">
      <c r="A60" s="12" t="s">
        <v>145</v>
      </c>
      <c r="B60" s="39"/>
      <c r="C60" s="7" t="s">
        <v>117</v>
      </c>
      <c r="D60" s="7" t="s">
        <v>24</v>
      </c>
      <c r="E60" s="35"/>
      <c r="F60" s="7">
        <v>270</v>
      </c>
      <c r="G60" s="11">
        <v>86</v>
      </c>
      <c r="H60" s="26">
        <v>4.74</v>
      </c>
      <c r="I60" s="8">
        <v>2</v>
      </c>
      <c r="J60" s="8">
        <v>9.48</v>
      </c>
    </row>
    <row r="61" spans="1:10" ht="25.5" customHeight="1">
      <c r="A61" s="12" t="s">
        <v>146</v>
      </c>
      <c r="B61" s="39"/>
      <c r="C61" s="7" t="s">
        <v>116</v>
      </c>
      <c r="D61" s="7" t="s">
        <v>24</v>
      </c>
      <c r="E61" s="35"/>
      <c r="F61" s="7">
        <v>250</v>
      </c>
      <c r="G61" s="11">
        <v>80</v>
      </c>
      <c r="H61" s="26">
        <v>4.1900000000000004</v>
      </c>
      <c r="I61" s="8">
        <v>2</v>
      </c>
      <c r="J61" s="8">
        <v>8.3800000000000008</v>
      </c>
    </row>
    <row r="62" spans="1:10" ht="25.5" customHeight="1">
      <c r="A62" s="12" t="s">
        <v>147</v>
      </c>
      <c r="B62" s="39"/>
      <c r="C62" s="7" t="s">
        <v>119</v>
      </c>
      <c r="D62" s="7" t="s">
        <v>118</v>
      </c>
      <c r="E62" s="35"/>
      <c r="F62" s="7">
        <v>280</v>
      </c>
      <c r="G62" s="11">
        <v>89</v>
      </c>
      <c r="H62" s="26">
        <v>5.01</v>
      </c>
      <c r="I62" s="8">
        <v>2</v>
      </c>
      <c r="J62" s="8">
        <v>10.02</v>
      </c>
    </row>
    <row r="63" spans="1:10" ht="25.5" customHeight="1">
      <c r="A63" s="12" t="s">
        <v>148</v>
      </c>
      <c r="B63" s="39"/>
      <c r="C63" s="7" t="s">
        <v>120</v>
      </c>
      <c r="D63" s="7" t="s">
        <v>24</v>
      </c>
      <c r="E63" s="35"/>
      <c r="F63" s="7">
        <v>276</v>
      </c>
      <c r="G63" s="11">
        <v>88</v>
      </c>
      <c r="H63" s="26">
        <v>4.92</v>
      </c>
      <c r="I63" s="8">
        <v>2</v>
      </c>
      <c r="J63" s="8">
        <v>9.84</v>
      </c>
    </row>
    <row r="64" spans="1:10" ht="25.5" customHeight="1">
      <c r="A64" s="12" t="s">
        <v>149</v>
      </c>
      <c r="B64" s="39"/>
      <c r="C64" s="7" t="s">
        <v>121</v>
      </c>
      <c r="D64" s="7" t="s">
        <v>24</v>
      </c>
      <c r="E64" s="35"/>
      <c r="F64" s="7">
        <v>250</v>
      </c>
      <c r="G64" s="11">
        <v>80</v>
      </c>
      <c r="H64" s="26">
        <v>4.1900000000000004</v>
      </c>
      <c r="I64" s="8">
        <v>2</v>
      </c>
      <c r="J64" s="8">
        <v>8.3800000000000008</v>
      </c>
    </row>
    <row r="65" spans="1:10" ht="25.5" customHeight="1">
      <c r="A65" s="12" t="s">
        <v>150</v>
      </c>
      <c r="B65" s="39"/>
      <c r="C65" s="7" t="s">
        <v>122</v>
      </c>
      <c r="D65" s="7" t="s">
        <v>24</v>
      </c>
      <c r="E65" s="35"/>
      <c r="F65" s="7">
        <v>307</v>
      </c>
      <c r="G65" s="11">
        <v>98</v>
      </c>
      <c r="H65" s="26">
        <v>5.83</v>
      </c>
      <c r="I65" s="8">
        <v>2</v>
      </c>
      <c r="J65" s="8">
        <v>11.66</v>
      </c>
    </row>
    <row r="66" spans="1:10" ht="25.5" customHeight="1">
      <c r="A66" s="12" t="s">
        <v>151</v>
      </c>
      <c r="B66" s="39"/>
      <c r="C66" s="7" t="s">
        <v>123</v>
      </c>
      <c r="D66" s="7" t="s">
        <v>24</v>
      </c>
      <c r="E66" s="35"/>
      <c r="F66" s="7">
        <v>270</v>
      </c>
      <c r="G66" s="11">
        <v>86</v>
      </c>
      <c r="H66" s="26">
        <v>4.74</v>
      </c>
      <c r="I66" s="8">
        <v>2</v>
      </c>
      <c r="J66" s="8">
        <v>9.48</v>
      </c>
    </row>
    <row r="67" spans="1:10" ht="25.5" customHeight="1">
      <c r="A67" s="12" t="s">
        <v>152</v>
      </c>
      <c r="B67" s="39"/>
      <c r="C67" s="7" t="s">
        <v>124</v>
      </c>
      <c r="D67" s="7" t="s">
        <v>24</v>
      </c>
      <c r="E67" s="35"/>
      <c r="F67" s="7">
        <v>320</v>
      </c>
      <c r="G67" s="11">
        <v>102</v>
      </c>
      <c r="H67" s="26">
        <v>6.2</v>
      </c>
      <c r="I67" s="8">
        <v>2</v>
      </c>
      <c r="J67" s="8">
        <v>12.4</v>
      </c>
    </row>
    <row r="68" spans="1:10" ht="25.5" customHeight="1">
      <c r="A68" s="12" t="s">
        <v>153</v>
      </c>
      <c r="B68" s="39"/>
      <c r="C68" s="7" t="s">
        <v>125</v>
      </c>
      <c r="D68" s="7" t="s">
        <v>24</v>
      </c>
      <c r="E68" s="35"/>
      <c r="F68" s="7">
        <v>237</v>
      </c>
      <c r="G68" s="11">
        <v>75</v>
      </c>
      <c r="H68" s="26">
        <v>3.74</v>
      </c>
      <c r="I68" s="8">
        <v>2</v>
      </c>
      <c r="J68" s="8">
        <v>7.48</v>
      </c>
    </row>
    <row r="69" spans="1:10" ht="25.5" customHeight="1">
      <c r="A69" s="12" t="s">
        <v>154</v>
      </c>
      <c r="B69" s="39"/>
      <c r="C69" s="7" t="s">
        <v>126</v>
      </c>
      <c r="D69" s="7" t="s">
        <v>24</v>
      </c>
      <c r="E69" s="36"/>
      <c r="F69" s="7">
        <v>280</v>
      </c>
      <c r="G69" s="11">
        <v>89</v>
      </c>
      <c r="H69" s="26">
        <v>5.01</v>
      </c>
      <c r="I69" s="8">
        <v>2</v>
      </c>
      <c r="J69" s="8">
        <v>10.02</v>
      </c>
    </row>
    <row r="70" spans="1:10" ht="41.25" customHeight="1">
      <c r="A70" s="12" t="s">
        <v>155</v>
      </c>
      <c r="B70" s="39"/>
      <c r="C70" s="7" t="s">
        <v>81</v>
      </c>
      <c r="D70" s="7" t="s">
        <v>61</v>
      </c>
      <c r="E70" s="34" t="s">
        <v>100</v>
      </c>
      <c r="F70" s="7">
        <v>294</v>
      </c>
      <c r="G70" s="11">
        <v>94</v>
      </c>
      <c r="H70" s="26">
        <v>5.78</v>
      </c>
      <c r="I70" s="8">
        <v>4</v>
      </c>
      <c r="J70" s="8">
        <v>23.12</v>
      </c>
    </row>
    <row r="71" spans="1:10" ht="25.5" customHeight="1">
      <c r="A71" s="12" t="s">
        <v>156</v>
      </c>
      <c r="B71" s="39"/>
      <c r="C71" s="7" t="s">
        <v>105</v>
      </c>
      <c r="D71" s="7" t="s">
        <v>61</v>
      </c>
      <c r="E71" s="35"/>
      <c r="F71" s="7">
        <v>192</v>
      </c>
      <c r="G71" s="11">
        <v>61</v>
      </c>
      <c r="H71" s="26">
        <v>2.75</v>
      </c>
      <c r="I71" s="8">
        <v>4</v>
      </c>
      <c r="J71" s="8">
        <v>11</v>
      </c>
    </row>
    <row r="72" spans="1:10" ht="41.25" customHeight="1">
      <c r="A72" s="12" t="s">
        <v>157</v>
      </c>
      <c r="B72" s="39"/>
      <c r="C72" s="7" t="s">
        <v>106</v>
      </c>
      <c r="D72" s="7" t="s">
        <v>61</v>
      </c>
      <c r="E72" s="36"/>
      <c r="F72" s="7">
        <v>116</v>
      </c>
      <c r="G72" s="11">
        <v>37</v>
      </c>
      <c r="H72" s="26">
        <v>0.8</v>
      </c>
      <c r="I72" s="8">
        <v>4</v>
      </c>
      <c r="J72" s="8">
        <v>3.2</v>
      </c>
    </row>
    <row r="73" spans="1:10" ht="40.5" customHeight="1">
      <c r="A73" s="12" t="s">
        <v>158</v>
      </c>
      <c r="B73" s="39"/>
      <c r="C73" s="7" t="s">
        <v>81</v>
      </c>
      <c r="D73" s="7" t="s">
        <v>103</v>
      </c>
      <c r="E73" s="9" t="s">
        <v>127</v>
      </c>
      <c r="F73" s="7">
        <v>72</v>
      </c>
      <c r="G73" s="11">
        <v>23</v>
      </c>
      <c r="H73" s="26">
        <v>0.28999999999999998</v>
      </c>
      <c r="I73" s="8">
        <v>2</v>
      </c>
      <c r="J73" s="8">
        <v>0.57999999999999996</v>
      </c>
    </row>
    <row r="74" spans="1:10" ht="41.25" customHeight="1">
      <c r="A74" s="12" t="s">
        <v>159</v>
      </c>
      <c r="B74" s="39"/>
      <c r="C74" s="7" t="s">
        <v>81</v>
      </c>
      <c r="D74" s="7" t="s">
        <v>24</v>
      </c>
      <c r="E74" s="9" t="s">
        <v>128</v>
      </c>
      <c r="F74" s="7">
        <v>334</v>
      </c>
      <c r="G74" s="11">
        <v>106</v>
      </c>
      <c r="H74" s="26">
        <v>6.56</v>
      </c>
      <c r="I74" s="8">
        <v>2</v>
      </c>
      <c r="J74" s="8">
        <v>13.12</v>
      </c>
    </row>
    <row r="75" spans="1:10" ht="40.5" customHeight="1">
      <c r="A75" s="12" t="s">
        <v>160</v>
      </c>
      <c r="B75" s="39"/>
      <c r="C75" s="7" t="s">
        <v>81</v>
      </c>
      <c r="D75" s="7" t="s">
        <v>61</v>
      </c>
      <c r="E75" s="9" t="s">
        <v>129</v>
      </c>
      <c r="F75" s="7">
        <v>152</v>
      </c>
      <c r="G75" s="11">
        <v>48</v>
      </c>
      <c r="H75" s="26">
        <v>1.64</v>
      </c>
      <c r="I75" s="8">
        <v>4</v>
      </c>
      <c r="J75" s="8">
        <v>6.56</v>
      </c>
    </row>
    <row r="76" spans="1:10" ht="46.5" customHeight="1">
      <c r="A76" s="12" t="s">
        <v>161</v>
      </c>
      <c r="B76" s="39"/>
      <c r="C76" s="7"/>
      <c r="D76" s="7" t="s">
        <v>130</v>
      </c>
      <c r="E76" s="34" t="s">
        <v>131</v>
      </c>
      <c r="F76" s="7" t="s">
        <v>132</v>
      </c>
      <c r="G76" s="11">
        <v>11</v>
      </c>
      <c r="H76" s="26">
        <v>0.05</v>
      </c>
      <c r="I76" s="8">
        <v>3</v>
      </c>
      <c r="J76" s="8">
        <v>0.15</v>
      </c>
    </row>
    <row r="77" spans="1:10" ht="25.5" customHeight="1">
      <c r="A77" s="12" t="s">
        <v>162</v>
      </c>
      <c r="B77" s="39"/>
      <c r="C77" s="7" t="s">
        <v>105</v>
      </c>
      <c r="D77" s="7" t="s">
        <v>24</v>
      </c>
      <c r="E77" s="35"/>
      <c r="F77" s="7">
        <v>260</v>
      </c>
      <c r="G77" s="11">
        <v>83</v>
      </c>
      <c r="H77" s="26">
        <v>4.47</v>
      </c>
      <c r="I77" s="8">
        <v>2</v>
      </c>
      <c r="J77" s="8">
        <v>8.94</v>
      </c>
    </row>
    <row r="78" spans="1:10" ht="25.5" customHeight="1">
      <c r="A78" s="12" t="s">
        <v>163</v>
      </c>
      <c r="B78" s="39"/>
      <c r="C78" s="7" t="s">
        <v>106</v>
      </c>
      <c r="D78" s="7" t="s">
        <v>24</v>
      </c>
      <c r="E78" s="35"/>
      <c r="F78" s="7">
        <v>256</v>
      </c>
      <c r="G78" s="11">
        <v>82</v>
      </c>
      <c r="H78" s="26">
        <v>4.38</v>
      </c>
      <c r="I78" s="8">
        <v>2</v>
      </c>
      <c r="J78" s="8">
        <v>8.76</v>
      </c>
    </row>
    <row r="79" spans="1:10" ht="25.5" customHeight="1">
      <c r="A79" s="12" t="s">
        <v>164</v>
      </c>
      <c r="B79" s="39"/>
      <c r="C79" s="7" t="s">
        <v>107</v>
      </c>
      <c r="D79" s="7" t="s">
        <v>83</v>
      </c>
      <c r="E79" s="35"/>
      <c r="F79" s="7">
        <v>228</v>
      </c>
      <c r="G79" s="11">
        <v>73</v>
      </c>
      <c r="H79" s="26">
        <v>3.86</v>
      </c>
      <c r="I79" s="8">
        <v>4</v>
      </c>
      <c r="J79" s="8">
        <v>15.44</v>
      </c>
    </row>
    <row r="80" spans="1:10" ht="25.5" customHeight="1">
      <c r="A80" s="12" t="s">
        <v>165</v>
      </c>
      <c r="B80" s="39"/>
      <c r="C80" s="7" t="s">
        <v>108</v>
      </c>
      <c r="D80" s="7" t="s">
        <v>83</v>
      </c>
      <c r="E80" s="35"/>
      <c r="F80" s="7">
        <v>234</v>
      </c>
      <c r="G80" s="11">
        <v>75</v>
      </c>
      <c r="H80" s="26">
        <v>4.05</v>
      </c>
      <c r="I80" s="8">
        <v>4</v>
      </c>
      <c r="J80" s="8">
        <v>16.2</v>
      </c>
    </row>
    <row r="81" spans="1:11" ht="25.5" customHeight="1" thickBot="1">
      <c r="A81" s="12" t="s">
        <v>166</v>
      </c>
      <c r="B81" s="40"/>
      <c r="C81" s="7" t="s">
        <v>109</v>
      </c>
      <c r="D81" s="7" t="s">
        <v>83</v>
      </c>
      <c r="E81" s="36"/>
      <c r="F81" s="7">
        <v>210</v>
      </c>
      <c r="G81" s="11">
        <v>67</v>
      </c>
      <c r="H81" s="26">
        <v>3.32</v>
      </c>
      <c r="I81" s="8">
        <v>4</v>
      </c>
      <c r="J81" s="8">
        <v>13.28</v>
      </c>
    </row>
    <row r="82" spans="1:11" ht="15.75" thickBot="1">
      <c r="A82" s="43" t="s">
        <v>70</v>
      </c>
      <c r="B82" s="43"/>
      <c r="C82" s="43"/>
      <c r="D82" s="43"/>
      <c r="E82" s="43"/>
      <c r="F82" s="43"/>
      <c r="G82" s="43"/>
      <c r="H82" s="27">
        <f>SUM(H6:H81)</f>
        <v>263.60999999999996</v>
      </c>
      <c r="I82" s="13"/>
      <c r="J82" s="14">
        <f>SUM(J6:J81)</f>
        <v>686.5100000000001</v>
      </c>
    </row>
    <row r="83" spans="1:11">
      <c r="A83" s="15" t="s">
        <v>71</v>
      </c>
      <c r="B83" s="16"/>
      <c r="C83" s="16"/>
      <c r="D83" s="16"/>
      <c r="E83" s="16"/>
      <c r="F83" s="16"/>
      <c r="G83" s="17"/>
      <c r="H83" s="17"/>
      <c r="I83" s="17"/>
      <c r="J83" s="17"/>
    </row>
    <row r="84" spans="1:11" ht="25.5">
      <c r="A84" s="22" t="s">
        <v>72</v>
      </c>
      <c r="B84" s="22" t="s">
        <v>3</v>
      </c>
      <c r="C84" s="22" t="s">
        <v>73</v>
      </c>
      <c r="D84" s="23" t="s">
        <v>74</v>
      </c>
      <c r="E84" s="23" t="s">
        <v>172</v>
      </c>
      <c r="F84" s="16"/>
      <c r="G84" s="17"/>
      <c r="H84" s="17"/>
      <c r="I84" s="17"/>
      <c r="J84" s="17"/>
    </row>
    <row r="85" spans="1:11">
      <c r="A85" s="18" t="s">
        <v>10</v>
      </c>
      <c r="B85" s="24" t="s">
        <v>75</v>
      </c>
      <c r="C85" s="18">
        <v>181.5</v>
      </c>
      <c r="D85" s="8">
        <v>2</v>
      </c>
      <c r="E85" s="19">
        <f t="shared" ref="E85:E87" si="0">ROUND(C85*D85,2)</f>
        <v>363</v>
      </c>
      <c r="F85" s="16"/>
      <c r="G85" s="17"/>
      <c r="H85" s="17"/>
      <c r="I85" s="17"/>
      <c r="J85" s="17"/>
    </row>
    <row r="86" spans="1:11">
      <c r="A86" s="18" t="s">
        <v>12</v>
      </c>
      <c r="B86" s="25" t="s">
        <v>92</v>
      </c>
      <c r="C86" s="18">
        <v>0.68</v>
      </c>
      <c r="D86" s="8">
        <v>2</v>
      </c>
      <c r="E86" s="19">
        <f t="shared" si="0"/>
        <v>1.36</v>
      </c>
      <c r="F86" s="16"/>
      <c r="G86" s="17"/>
      <c r="H86" s="17"/>
      <c r="I86" s="17"/>
      <c r="J86" s="17"/>
    </row>
    <row r="87" spans="1:11">
      <c r="A87" s="18" t="s">
        <v>14</v>
      </c>
      <c r="B87" s="24" t="s">
        <v>61</v>
      </c>
      <c r="C87" s="18">
        <v>28.38</v>
      </c>
      <c r="D87" s="8">
        <v>4</v>
      </c>
      <c r="E87" s="19">
        <f t="shared" si="0"/>
        <v>113.52</v>
      </c>
      <c r="F87" s="16"/>
      <c r="G87" s="17"/>
      <c r="H87" s="17"/>
      <c r="I87" s="17"/>
      <c r="J87" s="17"/>
    </row>
    <row r="88" spans="1:11">
      <c r="A88" s="18" t="s">
        <v>16</v>
      </c>
      <c r="B88" s="24" t="s">
        <v>103</v>
      </c>
      <c r="C88" s="18">
        <v>1.76</v>
      </c>
      <c r="D88" s="8">
        <v>2</v>
      </c>
      <c r="E88" s="19">
        <v>3.52</v>
      </c>
      <c r="F88" s="16"/>
      <c r="G88" s="17"/>
      <c r="H88" s="17"/>
      <c r="I88" s="17"/>
      <c r="J88" s="17"/>
    </row>
    <row r="89" spans="1:11">
      <c r="A89" s="18" t="s">
        <v>18</v>
      </c>
      <c r="B89" s="24" t="s">
        <v>170</v>
      </c>
      <c r="C89" s="18">
        <v>51.24</v>
      </c>
      <c r="D89" s="8">
        <v>4</v>
      </c>
      <c r="E89" s="19">
        <v>204.96</v>
      </c>
      <c r="F89" s="16"/>
      <c r="G89" s="17"/>
      <c r="H89" s="17"/>
      <c r="I89" s="17"/>
      <c r="J89" s="17"/>
    </row>
    <row r="90" spans="1:11">
      <c r="A90" s="18" t="s">
        <v>20</v>
      </c>
      <c r="B90" s="24" t="s">
        <v>130</v>
      </c>
      <c r="C90" s="18">
        <v>0.05</v>
      </c>
      <c r="D90" s="8">
        <v>3</v>
      </c>
      <c r="E90" s="19">
        <v>0.15</v>
      </c>
      <c r="F90" s="16"/>
      <c r="G90" s="17"/>
      <c r="H90" s="17"/>
      <c r="I90" s="17"/>
      <c r="J90" s="17"/>
    </row>
    <row r="91" spans="1:11">
      <c r="A91" s="18"/>
      <c r="B91" s="22" t="s">
        <v>76</v>
      </c>
      <c r="C91" s="20">
        <f>SUM(C85:C90)</f>
        <v>263.61</v>
      </c>
      <c r="D91" s="22"/>
      <c r="E91" s="21">
        <f>SUM(E85:E90)</f>
        <v>686.51</v>
      </c>
      <c r="F91" s="16"/>
      <c r="G91" s="17"/>
      <c r="H91" s="17"/>
      <c r="I91" s="17"/>
      <c r="J91" s="17"/>
    </row>
    <row r="92" spans="1:11">
      <c r="A92" s="16"/>
      <c r="B92" s="16"/>
      <c r="C92" s="16"/>
      <c r="D92" s="16"/>
      <c r="E92" s="16"/>
      <c r="F92" s="16"/>
      <c r="G92" s="16"/>
      <c r="H92" s="16"/>
      <c r="I92" s="16"/>
      <c r="J92" s="16"/>
    </row>
    <row r="93" spans="1:11">
      <c r="A93" s="16"/>
      <c r="B93" s="16"/>
      <c r="C93" s="16"/>
      <c r="D93" s="16"/>
      <c r="E93" s="16"/>
      <c r="F93" s="16"/>
      <c r="G93" s="16"/>
      <c r="H93" s="16"/>
      <c r="I93" s="16"/>
      <c r="J93" s="16"/>
    </row>
    <row r="94" spans="1:11">
      <c r="A94" s="42" t="s">
        <v>167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</row>
    <row r="95" spans="1:1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</row>
    <row r="96" spans="1:11">
      <c r="F96" s="30"/>
      <c r="G96" s="16"/>
      <c r="H96" s="16"/>
      <c r="I96" s="16"/>
    </row>
    <row r="97" spans="2:11">
      <c r="B97" s="31" t="s">
        <v>168</v>
      </c>
      <c r="F97" s="32"/>
      <c r="G97" s="33"/>
      <c r="H97" s="16" t="s">
        <v>169</v>
      </c>
      <c r="I97" s="33"/>
      <c r="J97" s="33"/>
      <c r="K97" s="33"/>
    </row>
  </sheetData>
  <mergeCells count="15">
    <mergeCell ref="A94:K95"/>
    <mergeCell ref="E70:E72"/>
    <mergeCell ref="E76:E81"/>
    <mergeCell ref="B47:B81"/>
    <mergeCell ref="A82:G82"/>
    <mergeCell ref="B6:B8"/>
    <mergeCell ref="E6:E9"/>
    <mergeCell ref="E11:E12"/>
    <mergeCell ref="E13:E15"/>
    <mergeCell ref="E17:E18"/>
    <mergeCell ref="E19:E37"/>
    <mergeCell ref="E38:E41"/>
    <mergeCell ref="E42:E45"/>
    <mergeCell ref="B11:B46"/>
    <mergeCell ref="E48:E6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cp:lastPrinted>2023-09-25T12:48:22Z</cp:lastPrinted>
  <dcterms:created xsi:type="dcterms:W3CDTF">2023-09-25T05:10:02Z</dcterms:created>
  <dcterms:modified xsi:type="dcterms:W3CDTF">2023-10-03T06:55:30Z</dcterms:modified>
</cp:coreProperties>
</file>